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Objects="placeholders" codeName="ThisWorkbook" defaultThemeVersion="124226"/>
  <bookViews>
    <workbookView xWindow="2595" yWindow="-105" windowWidth="5610" windowHeight="6585"/>
  </bookViews>
  <sheets>
    <sheet name="Form" sheetId="1" r:id="rId1"/>
    <sheet name="Award" sheetId="40" state="hidden" r:id="rId2"/>
    <sheet name="Awardreport" sheetId="37" state="hidden" r:id="rId3"/>
    <sheet name="Help" sheetId="3" state="hidden" r:id="rId4"/>
    <sheet name="Tenderreport" sheetId="34" state="hidden" r:id="rId5"/>
    <sheet name="Ministry" sheetId="23" state="hidden" r:id="rId6"/>
    <sheet name="Agency" sheetId="24" state="hidden" r:id="rId7"/>
    <sheet name="District" sheetId="25" state="hidden" r:id="rId8"/>
    <sheet name="RefData" sheetId="2" state="hidden" r:id="rId9"/>
  </sheets>
  <externalReferences>
    <externalReference r:id="rId10"/>
  </externalReferences>
  <definedNames>
    <definedName name="OLE_LINK1" localSheetId="1">Award!$C$19</definedName>
    <definedName name="OLE_LINK1" localSheetId="2">Awardreport!$C$19</definedName>
  </definedNames>
  <calcPr calcId="124519"/>
</workbook>
</file>

<file path=xl/calcChain.xml><?xml version="1.0" encoding="utf-8"?>
<calcChain xmlns="http://schemas.openxmlformats.org/spreadsheetml/2006/main">
  <c r="C22" i="40"/>
  <c r="V3" i="2"/>
  <c r="C21" i="40"/>
  <c r="C44"/>
  <c r="C43"/>
  <c r="C23"/>
  <c r="C16"/>
  <c r="C14"/>
  <c r="C12"/>
  <c r="C11"/>
  <c r="C10"/>
  <c r="C8"/>
  <c r="C7"/>
  <c r="C6"/>
  <c r="C2" i="2"/>
  <c r="CV3"/>
  <c r="CU3"/>
  <c r="CT3"/>
  <c r="CS3"/>
  <c r="CR3"/>
  <c r="CQ3"/>
  <c r="CP3"/>
  <c r="T3"/>
  <c r="U3"/>
  <c r="J3"/>
  <c r="CO3"/>
  <c r="CN3"/>
  <c r="CM3"/>
  <c r="CL3"/>
  <c r="P3"/>
  <c r="CH3"/>
  <c r="AM3"/>
  <c r="CG3"/>
  <c r="BF3"/>
  <c r="BD3"/>
  <c r="BJ3"/>
  <c r="BM3"/>
  <c r="BG3"/>
  <c r="R3"/>
  <c r="AA2"/>
  <c r="AA3"/>
  <c r="AC2"/>
  <c r="AC3"/>
  <c r="AU2"/>
  <c r="AU3"/>
  <c r="AB3"/>
  <c r="AD3"/>
  <c r="AE3"/>
  <c r="AF3"/>
  <c r="AG3"/>
  <c r="AH3"/>
  <c r="AI3"/>
  <c r="AJ3"/>
  <c r="AK3"/>
  <c r="AL3"/>
  <c r="AN3"/>
  <c r="AO3"/>
  <c r="AP3"/>
  <c r="AQ3"/>
  <c r="AR3"/>
  <c r="AS3"/>
  <c r="AT3"/>
  <c r="AV3"/>
  <c r="AW3"/>
  <c r="AX3"/>
  <c r="AZ3"/>
  <c r="BB3"/>
  <c r="BC3"/>
  <c r="BE3"/>
  <c r="BH3"/>
  <c r="BI3"/>
  <c r="BK3"/>
  <c r="BL3"/>
  <c r="BN3"/>
  <c r="BO3"/>
  <c r="BP3"/>
  <c r="BQ3"/>
  <c r="BR3"/>
  <c r="BS3"/>
  <c r="BT3"/>
  <c r="BU3"/>
  <c r="BV3"/>
  <c r="BW3"/>
  <c r="CF3"/>
  <c r="CE3"/>
  <c r="CD3"/>
  <c r="CC3"/>
  <c r="CB3"/>
  <c r="CA3"/>
  <c r="BZ3"/>
  <c r="BY3"/>
  <c r="BX3"/>
  <c r="Z3"/>
  <c r="Y3"/>
  <c r="X3"/>
  <c r="W3"/>
  <c r="S3"/>
  <c r="Q3"/>
  <c r="O3"/>
  <c r="N3"/>
  <c r="M3"/>
  <c r="L3"/>
  <c r="K3"/>
  <c r="I3"/>
  <c r="G3"/>
  <c r="F3"/>
  <c r="F43"/>
  <c r="F39"/>
  <c r="F37"/>
  <c r="F42"/>
  <c r="I34"/>
  <c r="J34"/>
  <c r="I35"/>
  <c r="J35"/>
  <c r="F36"/>
  <c r="I36"/>
  <c r="J36"/>
  <c r="I37"/>
  <c r="J37"/>
  <c r="F40"/>
</calcChain>
</file>

<file path=xl/comments1.xml><?xml version="1.0" encoding="utf-8"?>
<comments xmlns="http://schemas.openxmlformats.org/spreadsheetml/2006/main">
  <authors>
    <author>Imran</author>
  </authors>
  <commentList>
    <comment ref="D27" authorId="0">
      <text>
        <r>
          <rPr>
            <sz val="8"/>
            <color indexed="81"/>
            <rFont val="Tahoma"/>
            <family val="2"/>
          </rPr>
          <t>Help:  Multiple office address can be entered in address(s) cell. After entering one line press Alt+Enter for a  new line.</t>
        </r>
        <r>
          <rPr>
            <sz val="8"/>
            <color indexed="81"/>
            <rFont val="Tahoma"/>
          </rPr>
          <t xml:space="preserve">
</t>
        </r>
      </text>
    </comment>
    <comment ref="D52" authorId="0">
      <text>
        <r>
          <rPr>
            <b/>
            <sz val="8"/>
            <color indexed="81"/>
            <rFont val="Tahoma"/>
          </rPr>
          <t>Telephone No.</t>
        </r>
      </text>
    </comment>
    <comment ref="E52" authorId="0">
      <text>
        <r>
          <rPr>
            <b/>
            <sz val="8"/>
            <color indexed="81"/>
            <rFont val="Tahoma"/>
          </rPr>
          <t>Telephone No.</t>
        </r>
      </text>
    </comment>
    <comment ref="F52" authorId="0">
      <text>
        <r>
          <rPr>
            <b/>
            <sz val="8"/>
            <color indexed="81"/>
            <rFont val="Tahoma"/>
            <family val="2"/>
          </rPr>
          <t>e-mail</t>
        </r>
        <r>
          <rPr>
            <sz val="8"/>
            <color indexed="81"/>
            <rFont val="Tahoma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<sst xmlns="http://schemas.openxmlformats.org/spreadsheetml/2006/main" count="2938" uniqueCount="1490">
  <si>
    <t>Bank Guarantee</t>
  </si>
  <si>
    <t>Contractawardfor</t>
  </si>
  <si>
    <t>Ref No</t>
  </si>
  <si>
    <t>Procuringentity</t>
  </si>
  <si>
    <t>procuringcode</t>
  </si>
  <si>
    <t>cbosource</t>
  </si>
  <si>
    <t>cbobudget</t>
  </si>
  <si>
    <t>cbomethod</t>
  </si>
  <si>
    <t>prodescrip</t>
  </si>
  <si>
    <t>lotnumber</t>
  </si>
  <si>
    <t>cbodistrict</t>
  </si>
  <si>
    <t>adverdate</t>
  </si>
  <si>
    <t>contractdate</t>
  </si>
  <si>
    <t>contractvalue</t>
  </si>
  <si>
    <t>nameofsupplier</t>
  </si>
  <si>
    <t>locationofsupllier</t>
  </si>
  <si>
    <t>noofreceived</t>
  </si>
  <si>
    <t>noofresponsive</t>
  </si>
  <si>
    <t>remarks</t>
  </si>
  <si>
    <t>dateofnotification</t>
  </si>
  <si>
    <t>locofdelivery</t>
  </si>
  <si>
    <t>SecurityAmount</t>
  </si>
  <si>
    <t>lot4</t>
  </si>
  <si>
    <t>lot4identi</t>
  </si>
  <si>
    <t>lot2location</t>
  </si>
  <si>
    <t>lot2price</t>
  </si>
  <si>
    <t>lot2security</t>
  </si>
  <si>
    <t>lot2completiontime</t>
  </si>
  <si>
    <t>lot3</t>
  </si>
  <si>
    <t>lot3identi</t>
  </si>
  <si>
    <t>lot3location</t>
  </si>
  <si>
    <t>lot3price</t>
  </si>
  <si>
    <t>lot3security</t>
  </si>
  <si>
    <t>lot3completiontime</t>
  </si>
  <si>
    <t>lot2</t>
  </si>
  <si>
    <t>lot2identi</t>
  </si>
  <si>
    <t>lot4location</t>
  </si>
  <si>
    <t>lot4price</t>
  </si>
  <si>
    <t>lot4security</t>
  </si>
  <si>
    <t>lot4completiontime</t>
  </si>
  <si>
    <t>29.</t>
  </si>
  <si>
    <t>noofsold</t>
  </si>
  <si>
    <t>http://www.cptu.gov.bd</t>
  </si>
  <si>
    <t>1. Send MS Excel file as an attachement of Email</t>
  </si>
  <si>
    <t>tender@cptu.gov.bd</t>
  </si>
  <si>
    <t>2. Send MS Excel file into a Floppy Diskette to CPTU</t>
  </si>
  <si>
    <t xml:space="preserve">Procurement Method </t>
  </si>
  <si>
    <t>Note</t>
  </si>
  <si>
    <t>tenderopeninigdate</t>
  </si>
  <si>
    <t>Pay order or Bank Draft</t>
  </si>
  <si>
    <t>Pay order or Bank Draft or Cash</t>
  </si>
  <si>
    <t>28.</t>
  </si>
  <si>
    <t>ministryname</t>
  </si>
  <si>
    <t>Check</t>
  </si>
  <si>
    <t xml:space="preserve">E-Mail: info@cptu.gov.bd, tender@cptu.gov.bd </t>
  </si>
  <si>
    <t>242</t>
  </si>
  <si>
    <t>415</t>
  </si>
  <si>
    <t>346</t>
  </si>
  <si>
    <t>Completion Time in weeks/months</t>
  </si>
  <si>
    <t>Address(s)</t>
  </si>
  <si>
    <r>
      <t>Date</t>
    </r>
    <r>
      <rPr>
        <b/>
        <sz val="9"/>
        <rFont val="Arial"/>
        <family val="2"/>
      </rPr>
      <t xml:space="preserve"> </t>
    </r>
    <r>
      <rPr>
        <sz val="9"/>
        <color indexed="12"/>
        <rFont val="Arial"/>
        <family val="2"/>
      </rPr>
      <t>(dd/mm/yyyy)</t>
    </r>
  </si>
  <si>
    <r>
      <t xml:space="preserve">Time </t>
    </r>
    <r>
      <rPr>
        <sz val="8"/>
        <color indexed="12"/>
        <rFont val="Arial"/>
        <family val="2"/>
      </rPr>
      <t>(hh:mm am/pm)</t>
    </r>
  </si>
  <si>
    <t>Fill only White boxes</t>
  </si>
  <si>
    <t>377</t>
  </si>
  <si>
    <t>450</t>
  </si>
  <si>
    <t>362</t>
  </si>
  <si>
    <t>152</t>
  </si>
  <si>
    <t>1</t>
  </si>
  <si>
    <t>Office of the President</t>
  </si>
  <si>
    <t>Parliament</t>
  </si>
  <si>
    <t>4</t>
  </si>
  <si>
    <t>Cabinet Division</t>
  </si>
  <si>
    <t>Special Affairs Division</t>
  </si>
  <si>
    <t>Election Commission</t>
  </si>
  <si>
    <r>
      <t>Development Partner</t>
    </r>
    <r>
      <rPr>
        <sz val="9"/>
        <rFont val="Arial"/>
        <family val="2"/>
      </rPr>
      <t xml:space="preserve"> </t>
    </r>
    <r>
      <rPr>
        <sz val="11"/>
        <color indexed="12"/>
        <rFont val="Arial"/>
        <family val="2"/>
      </rPr>
      <t>(if applicable)</t>
    </r>
  </si>
  <si>
    <t>Ad-hoc Commissions</t>
  </si>
  <si>
    <t>National Security Intelligence</t>
  </si>
  <si>
    <t>Export Processing Zone Authority</t>
  </si>
  <si>
    <t>Bureau of Anti-corruption</t>
  </si>
  <si>
    <t>Asrayan Projects Implementation Agency</t>
  </si>
  <si>
    <t>Ministers</t>
  </si>
  <si>
    <t>Field Offices</t>
  </si>
  <si>
    <t>Upazilla Offices</t>
  </si>
  <si>
    <t>Elections</t>
  </si>
  <si>
    <t>Training Facilities</t>
  </si>
  <si>
    <t>Divisional Administration</t>
  </si>
  <si>
    <t>District Administration</t>
  </si>
  <si>
    <t>Upazilla Administration</t>
  </si>
  <si>
    <t>District Gazetteers</t>
  </si>
  <si>
    <t>Office of the Controller of Printing &amp; Stationery</t>
  </si>
  <si>
    <t>75</t>
  </si>
  <si>
    <t>328</t>
  </si>
  <si>
    <t>100</t>
  </si>
  <si>
    <t>101</t>
  </si>
  <si>
    <t>National Board of Revenue</t>
  </si>
  <si>
    <t>102</t>
  </si>
  <si>
    <t>Directorate of Complaints Investigation</t>
  </si>
  <si>
    <t>103</t>
  </si>
  <si>
    <t>104</t>
  </si>
  <si>
    <t>Customs Houses</t>
  </si>
  <si>
    <t>106</t>
  </si>
  <si>
    <t>Customs, Excise and VAT Commissionerate</t>
  </si>
  <si>
    <t>107</t>
  </si>
  <si>
    <t>Appellate Commissionerate</t>
  </si>
  <si>
    <t>108</t>
  </si>
  <si>
    <t>Bond Commissionarate</t>
  </si>
  <si>
    <t>109</t>
  </si>
  <si>
    <t>Intelligence and Inspection</t>
  </si>
  <si>
    <t>110</t>
  </si>
  <si>
    <t>Training</t>
  </si>
  <si>
    <t>Other Customs and VAT Offices</t>
  </si>
  <si>
    <t>112</t>
  </si>
  <si>
    <t>Tax Zones</t>
  </si>
  <si>
    <t>Tax Appellate Zone</t>
  </si>
  <si>
    <t>Tax Intelligence and Inspection</t>
  </si>
  <si>
    <t>115</t>
  </si>
  <si>
    <t>Directorate of National Savings</t>
  </si>
  <si>
    <t>117</t>
  </si>
  <si>
    <t>118</t>
  </si>
  <si>
    <t>119</t>
  </si>
  <si>
    <t>120</t>
  </si>
  <si>
    <t>121</t>
  </si>
  <si>
    <t>Economic Offices Abroad</t>
  </si>
  <si>
    <t>122</t>
  </si>
  <si>
    <t>123</t>
  </si>
  <si>
    <t>124</t>
  </si>
  <si>
    <t>International Development Institutions</t>
  </si>
  <si>
    <t>Foreign Governments</t>
  </si>
  <si>
    <t>126</t>
  </si>
  <si>
    <t>127</t>
  </si>
  <si>
    <t>Foreign Debt - Permanent</t>
  </si>
  <si>
    <t>128</t>
  </si>
  <si>
    <t>129</t>
  </si>
  <si>
    <t>130</t>
  </si>
  <si>
    <t>131</t>
  </si>
  <si>
    <t>172</t>
  </si>
  <si>
    <t>380</t>
  </si>
  <si>
    <t>173</t>
  </si>
  <si>
    <t>Controller General Defence Finance</t>
  </si>
  <si>
    <t>165</t>
  </si>
  <si>
    <t>Survey of Bangladesh</t>
  </si>
  <si>
    <t>166</t>
  </si>
  <si>
    <t>Meteorological Department</t>
  </si>
  <si>
    <t>167</t>
  </si>
  <si>
    <t>Armed Forces Division</t>
  </si>
  <si>
    <t>168</t>
  </si>
  <si>
    <t>Bangladesh Army</t>
  </si>
  <si>
    <t>169</t>
  </si>
  <si>
    <t>Bangladesh Navy</t>
  </si>
  <si>
    <t>170</t>
  </si>
  <si>
    <t>Bangladesh Air Force</t>
  </si>
  <si>
    <t>171</t>
  </si>
  <si>
    <t>Inter Services Departments</t>
  </si>
  <si>
    <t>Other Defence Functions</t>
  </si>
  <si>
    <t>Transfer, Adjustment &amp; Others</t>
  </si>
  <si>
    <t>174</t>
  </si>
  <si>
    <t>Defence Services</t>
  </si>
  <si>
    <t>Armed Services</t>
  </si>
  <si>
    <t>176</t>
  </si>
  <si>
    <t>Ombudsman</t>
  </si>
  <si>
    <t>179</t>
  </si>
  <si>
    <t>Attorney General's Office</t>
  </si>
  <si>
    <t>180</t>
  </si>
  <si>
    <t>183</t>
  </si>
  <si>
    <t>Civil and Session Courts</t>
  </si>
  <si>
    <t>Registration Department</t>
  </si>
  <si>
    <t>185</t>
  </si>
  <si>
    <t>187</t>
  </si>
  <si>
    <t>188</t>
  </si>
  <si>
    <t>189</t>
  </si>
  <si>
    <t>190</t>
  </si>
  <si>
    <t>Metropolitan Magistracy</t>
  </si>
  <si>
    <t>191</t>
  </si>
  <si>
    <t>Bangladesh Police Directorate</t>
  </si>
  <si>
    <t>192</t>
  </si>
  <si>
    <t>Metropolitan Police</t>
  </si>
  <si>
    <t>193</t>
  </si>
  <si>
    <t>District Police Forces</t>
  </si>
  <si>
    <t>194</t>
  </si>
  <si>
    <t>Name &amp; Address of the Office(s)</t>
  </si>
  <si>
    <t>383</t>
  </si>
  <si>
    <t>412</t>
  </si>
  <si>
    <t>489</t>
  </si>
  <si>
    <t>224</t>
  </si>
  <si>
    <t>Public Health Engineering Directorate</t>
  </si>
  <si>
    <t>348</t>
  </si>
  <si>
    <t>350</t>
  </si>
  <si>
    <t>351</t>
  </si>
  <si>
    <t>353</t>
  </si>
  <si>
    <t>Department of Co-operatives</t>
  </si>
  <si>
    <t>354</t>
  </si>
  <si>
    <t>355</t>
  </si>
  <si>
    <t>356</t>
  </si>
  <si>
    <t>358</t>
  </si>
  <si>
    <t>Training and Education Facilities</t>
  </si>
  <si>
    <t>361</t>
  </si>
  <si>
    <t>Chief Inspector of Boilers</t>
  </si>
  <si>
    <t>363</t>
  </si>
  <si>
    <t>Patent Office</t>
  </si>
  <si>
    <t>Registrar of Trade Marks</t>
  </si>
  <si>
    <t>365</t>
  </si>
  <si>
    <t>Electrical Adviser and Chief Electrical Inspector</t>
  </si>
  <si>
    <t>379</t>
  </si>
  <si>
    <t>Department of Explosives</t>
  </si>
  <si>
    <t>Energy Monitoring and Conservation Centre</t>
  </si>
  <si>
    <t>National Productivity Organisation</t>
  </si>
  <si>
    <t>367</t>
  </si>
  <si>
    <t>368</t>
  </si>
  <si>
    <t>Department of Jute</t>
  </si>
  <si>
    <t>372</t>
  </si>
  <si>
    <t>373</t>
  </si>
  <si>
    <t>Textile Directorate</t>
  </si>
  <si>
    <t>375</t>
  </si>
  <si>
    <t>376</t>
  </si>
  <si>
    <t>378</t>
  </si>
  <si>
    <t>Bureau of Mineral Development</t>
  </si>
  <si>
    <t>554</t>
  </si>
  <si>
    <t>Bangladesh Rural Development Board</t>
  </si>
  <si>
    <t>553</t>
  </si>
  <si>
    <t>177</t>
  </si>
  <si>
    <t>Autonomous Bodies and Other Institutions</t>
  </si>
  <si>
    <t>Pensions Management</t>
  </si>
  <si>
    <t>Unexpected Expenditure Management</t>
  </si>
  <si>
    <t>Management of Capital Outlay on Currency</t>
  </si>
  <si>
    <t>Extra-ordinary Expenditure Management</t>
  </si>
  <si>
    <t>Subsidy Management</t>
  </si>
  <si>
    <t>Miscellaneous Investment</t>
  </si>
  <si>
    <t>59</t>
  </si>
  <si>
    <t>Programme Management</t>
  </si>
  <si>
    <t>60</t>
  </si>
  <si>
    <t>Management of General Provident Fund</t>
  </si>
  <si>
    <t>Miscellaneous</t>
  </si>
  <si>
    <t>Other Banks and Financial Institutions</t>
  </si>
  <si>
    <t>64</t>
  </si>
  <si>
    <t>Non-Financial Institutions</t>
  </si>
  <si>
    <t>575</t>
  </si>
  <si>
    <t>576</t>
  </si>
  <si>
    <t>Goods</t>
  </si>
  <si>
    <t>Tender</t>
  </si>
  <si>
    <t>Source of Funds</t>
  </si>
  <si>
    <t>Project / Programme Name</t>
  </si>
  <si>
    <t>Tender Package No.</t>
  </si>
  <si>
    <t>Invitation for Tender Ref No</t>
  </si>
  <si>
    <t>Tender Information</t>
  </si>
  <si>
    <t xml:space="preserve">Procuring Entity Code </t>
  </si>
  <si>
    <t>8</t>
  </si>
  <si>
    <t>9</t>
  </si>
  <si>
    <t>10</t>
  </si>
  <si>
    <t>14</t>
  </si>
  <si>
    <t>16</t>
  </si>
  <si>
    <t>17</t>
  </si>
  <si>
    <t>18</t>
  </si>
  <si>
    <t>19</t>
  </si>
  <si>
    <t>20</t>
  </si>
  <si>
    <t>21</t>
  </si>
  <si>
    <t>25</t>
  </si>
  <si>
    <t>26</t>
  </si>
  <si>
    <t>27</t>
  </si>
  <si>
    <t>28</t>
  </si>
  <si>
    <t>Open</t>
  </si>
  <si>
    <t>Two - Stage</t>
  </si>
  <si>
    <t>PG1</t>
  </si>
  <si>
    <t>PG2</t>
  </si>
  <si>
    <t>PG3</t>
  </si>
  <si>
    <t>PG4</t>
  </si>
  <si>
    <t>PW1</t>
  </si>
  <si>
    <t>PW2</t>
  </si>
  <si>
    <t>PW3</t>
  </si>
  <si>
    <t>PW4</t>
  </si>
  <si>
    <t>Cash Crop Division -Tobacco and Jute</t>
  </si>
  <si>
    <t>390</t>
  </si>
  <si>
    <t>Food Crops Division</t>
  </si>
  <si>
    <t>391</t>
  </si>
  <si>
    <t>Agricultural Education and Training</t>
  </si>
  <si>
    <t>Upazilla Agriculture Offices</t>
  </si>
  <si>
    <t>Seed Certification Agency</t>
  </si>
  <si>
    <t>Cotton Development Board</t>
  </si>
  <si>
    <t>395</t>
  </si>
  <si>
    <t>Agricultural Information Service</t>
  </si>
  <si>
    <t>396</t>
  </si>
  <si>
    <t>Department of Agricultural Marketing</t>
  </si>
  <si>
    <t>397</t>
  </si>
  <si>
    <t>Soil Research and Other Research Facilities</t>
  </si>
  <si>
    <t>Barindra Multipurpose Development Agency</t>
  </si>
  <si>
    <t>401</t>
  </si>
  <si>
    <t>402</t>
  </si>
  <si>
    <t>Department of Fisheries</t>
  </si>
  <si>
    <t>Fisheries Development</t>
  </si>
  <si>
    <t>404</t>
  </si>
  <si>
    <t>405</t>
  </si>
  <si>
    <t>406</t>
  </si>
  <si>
    <t>407</t>
  </si>
  <si>
    <t>Information Office</t>
  </si>
  <si>
    <t>Department of Livestock</t>
  </si>
  <si>
    <t>410</t>
  </si>
  <si>
    <t>411</t>
  </si>
  <si>
    <t>Veterinary Education and Research</t>
  </si>
  <si>
    <t>413</t>
  </si>
  <si>
    <t>Veterinary Hospitals and Dispensaries</t>
  </si>
  <si>
    <t>414</t>
  </si>
  <si>
    <t>Government Dairy Farms</t>
  </si>
  <si>
    <t>Government Poultry Farms</t>
  </si>
  <si>
    <t>416</t>
  </si>
  <si>
    <t>Zoological Survey of Bangladesh</t>
  </si>
  <si>
    <t>417</t>
  </si>
  <si>
    <t>Zoos</t>
  </si>
  <si>
    <t>418</t>
  </si>
  <si>
    <t>419</t>
  </si>
  <si>
    <t>420</t>
  </si>
  <si>
    <t>421</t>
  </si>
  <si>
    <t>Department of Forests</t>
  </si>
  <si>
    <t>422</t>
  </si>
  <si>
    <t>423</t>
  </si>
  <si>
    <t>Bangladesh Forest Research Institute</t>
  </si>
  <si>
    <t>424</t>
  </si>
  <si>
    <t>Bangladesh National Herbarium</t>
  </si>
  <si>
    <t>Department of Environment</t>
  </si>
  <si>
    <t>426</t>
  </si>
  <si>
    <t>Controller of Accounts - Revenue</t>
  </si>
  <si>
    <t>428</t>
  </si>
  <si>
    <t>429</t>
  </si>
  <si>
    <t>430</t>
  </si>
  <si>
    <t>Land Reform Board</t>
  </si>
  <si>
    <t>Board of Land Appeal</t>
  </si>
  <si>
    <t>432</t>
  </si>
  <si>
    <t>Land Commission</t>
  </si>
  <si>
    <t>433</t>
  </si>
  <si>
    <t>Land Management</t>
  </si>
  <si>
    <t>434</t>
  </si>
  <si>
    <t>435</t>
  </si>
  <si>
    <t>436</t>
  </si>
  <si>
    <t>Tahsil Offices</t>
  </si>
  <si>
    <t>437</t>
  </si>
  <si>
    <t>Training Facility</t>
  </si>
  <si>
    <t>438</t>
  </si>
  <si>
    <t>Department of Land Record and Survey</t>
  </si>
  <si>
    <t>439</t>
  </si>
  <si>
    <t>Zonal Offices</t>
  </si>
  <si>
    <t>440</t>
  </si>
  <si>
    <t>441</t>
  </si>
  <si>
    <t>442</t>
  </si>
  <si>
    <t>443</t>
  </si>
  <si>
    <t>444</t>
  </si>
  <si>
    <t>445</t>
  </si>
  <si>
    <t>446</t>
  </si>
  <si>
    <t>Procurement</t>
  </si>
  <si>
    <t>Distribution</t>
  </si>
  <si>
    <t>Other Food  Management Functions</t>
  </si>
  <si>
    <t>449</t>
  </si>
  <si>
    <t>Directorate of Food</t>
  </si>
  <si>
    <t>451</t>
  </si>
  <si>
    <t>452</t>
  </si>
  <si>
    <t>Government Flour Mills</t>
  </si>
  <si>
    <t>454</t>
  </si>
  <si>
    <t>Controller of Movement &amp; Storage</t>
  </si>
  <si>
    <t>Food Trading</t>
  </si>
  <si>
    <t>456</t>
  </si>
  <si>
    <t>Deposit Account and Food for Works-ADP</t>
  </si>
  <si>
    <t>Food for Works-Bridge Culvert-ADP</t>
  </si>
  <si>
    <t>458</t>
  </si>
  <si>
    <t>Food for works-RMP Non-ADP</t>
  </si>
  <si>
    <t>461</t>
  </si>
  <si>
    <t>Depost from Previous Year</t>
  </si>
  <si>
    <t>462</t>
  </si>
  <si>
    <t>463</t>
  </si>
  <si>
    <t>Relief and Rehabilitation Programmes</t>
  </si>
  <si>
    <t>464</t>
  </si>
  <si>
    <t>465</t>
  </si>
  <si>
    <t>466</t>
  </si>
  <si>
    <t>Department of Relief and Rehabilitation</t>
  </si>
  <si>
    <t>467</t>
  </si>
  <si>
    <t>District Relief Offices</t>
  </si>
  <si>
    <t>468</t>
  </si>
  <si>
    <t>Upazilla Relief Offices</t>
  </si>
  <si>
    <t>469</t>
  </si>
  <si>
    <t>Disaster Management Bureau</t>
  </si>
  <si>
    <t>470</t>
  </si>
  <si>
    <t>471</t>
  </si>
  <si>
    <t>472</t>
  </si>
  <si>
    <t>473</t>
  </si>
  <si>
    <t>Department of Roads and Highways</t>
  </si>
  <si>
    <t>476</t>
  </si>
  <si>
    <t>Dhaka Transport Co-ordination Board (DTCB)</t>
  </si>
  <si>
    <t>478</t>
  </si>
  <si>
    <t>479</t>
  </si>
  <si>
    <t>480</t>
  </si>
  <si>
    <t>481</t>
  </si>
  <si>
    <t>482</t>
  </si>
  <si>
    <t>483</t>
  </si>
  <si>
    <t>Department of Shipping</t>
  </si>
  <si>
    <t>484</t>
  </si>
  <si>
    <t>Seamen and Welfare Directorate</t>
  </si>
  <si>
    <t>485</t>
  </si>
  <si>
    <t>Government Shipping Office</t>
  </si>
  <si>
    <t>486</t>
  </si>
  <si>
    <t>Office of the Engineer and Inland Ship Surveyor</t>
  </si>
  <si>
    <t>Mercantile Marine Department</t>
  </si>
  <si>
    <t>488</t>
  </si>
  <si>
    <t>490</t>
  </si>
  <si>
    <t>491</t>
  </si>
  <si>
    <t>International Organisations - Transfers</t>
  </si>
  <si>
    <t>494</t>
  </si>
  <si>
    <t>Postal Department</t>
  </si>
  <si>
    <t>496</t>
  </si>
  <si>
    <t>497</t>
  </si>
  <si>
    <t>T&amp;T Board</t>
  </si>
  <si>
    <t>498</t>
  </si>
  <si>
    <t>499</t>
  </si>
  <si>
    <t>500</t>
  </si>
  <si>
    <t>Autonomus bodies and others Institution</t>
  </si>
  <si>
    <t>503</t>
  </si>
  <si>
    <t>Autonomous Bodies and Others Institution</t>
  </si>
  <si>
    <t>504</t>
  </si>
  <si>
    <t>505</t>
  </si>
  <si>
    <t>506</t>
  </si>
  <si>
    <t>Energy Audit Cell</t>
  </si>
  <si>
    <t>Register Office</t>
  </si>
  <si>
    <t>508</t>
  </si>
  <si>
    <t>Bangladesh Power Development Board</t>
  </si>
  <si>
    <t>580</t>
  </si>
  <si>
    <t>Dhaka Electric Supply Authority</t>
  </si>
  <si>
    <t>581</t>
  </si>
  <si>
    <t>Power Grid Company of Bangladesh</t>
  </si>
  <si>
    <t>Rural Electrification Board</t>
  </si>
  <si>
    <t>Grameen Motsho Foundation</t>
  </si>
  <si>
    <t>584</t>
  </si>
  <si>
    <t>Tribal Cultural Institute, Bandarban</t>
  </si>
  <si>
    <t>Narayanganj</t>
  </si>
  <si>
    <t>Munshianj</t>
  </si>
  <si>
    <t>Manikganj</t>
  </si>
  <si>
    <t>Gazipur</t>
  </si>
  <si>
    <t>Narsingdi</t>
  </si>
  <si>
    <t>Faridpur</t>
  </si>
  <si>
    <t>Rajbari</t>
  </si>
  <si>
    <t>Gopalganj</t>
  </si>
  <si>
    <t>Madaripur</t>
  </si>
  <si>
    <t>Shariatpur</t>
  </si>
  <si>
    <t>Tangail</t>
  </si>
  <si>
    <t>Jamalpur</t>
  </si>
  <si>
    <t>Sherpur</t>
  </si>
  <si>
    <t>Mymensingh</t>
  </si>
  <si>
    <t>Netrokona</t>
  </si>
  <si>
    <t>Kishoreganj</t>
  </si>
  <si>
    <t>Chittagong</t>
  </si>
  <si>
    <t>Cox's Bazar</t>
  </si>
  <si>
    <t>Rangamati</t>
  </si>
  <si>
    <t>Bandarban</t>
  </si>
  <si>
    <t>Khagrachori</t>
  </si>
  <si>
    <t>Comilla</t>
  </si>
  <si>
    <t>Chandpur</t>
  </si>
  <si>
    <t>Brahmanbaria</t>
  </si>
  <si>
    <t>Noakhali</t>
  </si>
  <si>
    <t>Feni</t>
  </si>
  <si>
    <t>Lakshmipur</t>
  </si>
  <si>
    <t>Rajshahi</t>
  </si>
  <si>
    <t>Naogaon</t>
  </si>
  <si>
    <t>Nawabganj</t>
  </si>
  <si>
    <t>Natore</t>
  </si>
  <si>
    <t>Bogra</t>
  </si>
  <si>
    <t>Jaipurhat</t>
  </si>
  <si>
    <t>Rangpur</t>
  </si>
  <si>
    <t>Nilphamari</t>
  </si>
  <si>
    <t>Kurigram</t>
  </si>
  <si>
    <t>Lalmonirhat</t>
  </si>
  <si>
    <t>Gaibandha</t>
  </si>
  <si>
    <t>Dinajpur</t>
  </si>
  <si>
    <t>Thakurgaon</t>
  </si>
  <si>
    <t>Panchagarh</t>
  </si>
  <si>
    <t>Pabna</t>
  </si>
  <si>
    <t>Sirajganj</t>
  </si>
  <si>
    <t>Khulna</t>
  </si>
  <si>
    <t>Bagerhat</t>
  </si>
  <si>
    <t>Satkhira</t>
  </si>
  <si>
    <t>Jessore</t>
  </si>
  <si>
    <t>Narail</t>
  </si>
  <si>
    <t>Jhenaidah</t>
  </si>
  <si>
    <t>Magura</t>
  </si>
  <si>
    <t>Kushtia</t>
  </si>
  <si>
    <t>Chuadanga</t>
  </si>
  <si>
    <t>Meherpur</t>
  </si>
  <si>
    <t>Barisal</t>
  </si>
  <si>
    <t>Pirojpur</t>
  </si>
  <si>
    <t>Jhalokati</t>
  </si>
  <si>
    <t>Bhola</t>
  </si>
  <si>
    <t>Patuakhali</t>
  </si>
  <si>
    <t>Barguna</t>
  </si>
  <si>
    <t>Sylhet</t>
  </si>
  <si>
    <t>Sunamganj</t>
  </si>
  <si>
    <t>Moulvibazar</t>
  </si>
  <si>
    <t>Habiganj</t>
  </si>
  <si>
    <t>Ministry of Education</t>
  </si>
  <si>
    <t>Ministry of Establishment</t>
  </si>
  <si>
    <t>Ministry of Environment and Forest</t>
  </si>
  <si>
    <t>Ministry of Food</t>
  </si>
  <si>
    <t>Ministry of Information</t>
  </si>
  <si>
    <t>Ministry of Industries</t>
  </si>
  <si>
    <t>Ministry of Jute</t>
  </si>
  <si>
    <t>Ministry of Labour and Employment</t>
  </si>
  <si>
    <t>Ministry of Land</t>
  </si>
  <si>
    <t>Local Government Division</t>
  </si>
  <si>
    <t>Planning Division</t>
  </si>
  <si>
    <t>Power Division</t>
  </si>
  <si>
    <t>Ministry of Shipping</t>
  </si>
  <si>
    <t>Ministry of Social Welfare</t>
  </si>
  <si>
    <t>Revenue</t>
  </si>
  <si>
    <t>Development</t>
  </si>
  <si>
    <t>Project Name</t>
  </si>
  <si>
    <t>Project Code</t>
  </si>
  <si>
    <t>Source of Fund</t>
  </si>
  <si>
    <t>Invitation for Pre-qualification Ref No</t>
  </si>
  <si>
    <t>Invitation for Pre-qualification Date</t>
  </si>
  <si>
    <t>Tender Package No:</t>
  </si>
  <si>
    <t>Tender Package Name</t>
  </si>
  <si>
    <t>Tender Package Date of Issue</t>
  </si>
  <si>
    <t>Procuring Entity</t>
  </si>
  <si>
    <t>230</t>
  </si>
  <si>
    <t>105</t>
  </si>
  <si>
    <t>349</t>
  </si>
  <si>
    <t>364</t>
  </si>
  <si>
    <t>583</t>
  </si>
  <si>
    <t>231</t>
  </si>
  <si>
    <t>332</t>
  </si>
  <si>
    <t>336</t>
  </si>
  <si>
    <t>districtid</t>
  </si>
  <si>
    <t>districtname</t>
  </si>
  <si>
    <t>550</t>
  </si>
  <si>
    <t>NGO Affairs Bureau</t>
  </si>
  <si>
    <t>Bangladesh Railway</t>
  </si>
  <si>
    <t>Bangladesh Road Transport Authority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</si>
  <si>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</si>
  <si>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</si>
  <si>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</si>
  <si>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</si>
  <si>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</si>
  <si>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</si>
  <si>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</si>
  <si>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</si>
  <si>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</si>
  <si>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AM</t>
  </si>
  <si>
    <t>PM</t>
  </si>
  <si>
    <t>00</t>
  </si>
  <si>
    <t>551</t>
  </si>
  <si>
    <t>552</t>
  </si>
  <si>
    <t>278</t>
  </si>
  <si>
    <t>97</t>
  </si>
  <si>
    <t>398</t>
  </si>
  <si>
    <t>543</t>
  </si>
  <si>
    <t>409</t>
  </si>
  <si>
    <t>381</t>
  </si>
  <si>
    <t>370</t>
  </si>
  <si>
    <t>371</t>
  </si>
  <si>
    <t>Lot No</t>
  </si>
  <si>
    <t>Tender Security 
Amount in Taka</t>
  </si>
  <si>
    <t>Completion Time
in weeks/months</t>
  </si>
  <si>
    <t>Tender Opening Date and time</t>
  </si>
  <si>
    <t>Place/Date/Time for Pre-Tender Meeting</t>
  </si>
  <si>
    <t xml:space="preserve">Ministry/Division </t>
  </si>
  <si>
    <r>
      <t>Agency</t>
    </r>
    <r>
      <rPr>
        <sz val="11"/>
        <color indexed="10"/>
        <rFont val="Arial"/>
        <family val="2"/>
      </rPr>
      <t xml:space="preserve"> </t>
    </r>
  </si>
  <si>
    <t xml:space="preserve">Procuring Entity Name </t>
  </si>
  <si>
    <t xml:space="preserve">Procuring Entity District </t>
  </si>
  <si>
    <t xml:space="preserve">Invitation for </t>
  </si>
  <si>
    <r>
      <t>Invitation Ref No</t>
    </r>
    <r>
      <rPr>
        <sz val="11"/>
        <color indexed="10"/>
        <rFont val="Arial"/>
        <family val="2"/>
      </rPr>
      <t xml:space="preserve"> </t>
    </r>
  </si>
  <si>
    <t xml:space="preserve">Date </t>
  </si>
  <si>
    <t xml:space="preserve">Budget and Source of Funds </t>
  </si>
  <si>
    <r>
      <t>*</t>
    </r>
    <r>
      <rPr>
        <sz val="9"/>
        <color indexed="12"/>
        <rFont val="Arial"/>
        <family val="2"/>
      </rPr>
      <t xml:space="preserve"> (dd/mm/yyyy) example:15/09/2003</t>
    </r>
  </si>
  <si>
    <t>Not used at present</t>
  </si>
  <si>
    <t>-Location and Estimated Date of Completion of Works</t>
  </si>
  <si>
    <t xml:space="preserve">Tender Package Name </t>
  </si>
  <si>
    <t>Fields Marked With * are Required</t>
  </si>
  <si>
    <t>Non-Profit Institutions</t>
  </si>
  <si>
    <t>Non-Government Institutions</t>
  </si>
  <si>
    <t>67</t>
  </si>
  <si>
    <t>Local Bodies</t>
  </si>
  <si>
    <t>68</t>
  </si>
  <si>
    <t>Government Employees</t>
  </si>
  <si>
    <t>69</t>
  </si>
  <si>
    <t>Government Departments/Funds</t>
  </si>
  <si>
    <t>70</t>
  </si>
  <si>
    <t>Non-ADP Projects</t>
  </si>
  <si>
    <t>71</t>
  </si>
  <si>
    <t>Other</t>
  </si>
  <si>
    <t>72</t>
  </si>
  <si>
    <t>73</t>
  </si>
  <si>
    <t>74</t>
  </si>
  <si>
    <t>77</t>
  </si>
  <si>
    <t>78</t>
  </si>
  <si>
    <t>79</t>
  </si>
  <si>
    <t>Probable Shortfall</t>
  </si>
  <si>
    <t>80</t>
  </si>
  <si>
    <t>Comptroller and Auditor General</t>
  </si>
  <si>
    <t>81</t>
  </si>
  <si>
    <t>82</t>
  </si>
  <si>
    <t>Department of Civil Audit</t>
  </si>
  <si>
    <t>83</t>
  </si>
  <si>
    <t>Department of Mission Audit</t>
  </si>
  <si>
    <t>84</t>
  </si>
  <si>
    <t>Department of Foreign Aided Projects Audit</t>
  </si>
  <si>
    <t>85</t>
  </si>
  <si>
    <t>Department of Local and Revenue Audit</t>
  </si>
  <si>
    <t>86</t>
  </si>
  <si>
    <t>Department of Commercial Audit</t>
  </si>
  <si>
    <t xml:space="preserve">Central Procurement Technical Unit (CPTU) </t>
  </si>
  <si>
    <t xml:space="preserve">Block-12(2nd floor) </t>
  </si>
  <si>
    <t xml:space="preserve">Sher-e-Bangla Nagar,Dhaka-1207 </t>
  </si>
  <si>
    <t xml:space="preserve">Phone: 88-02-9144250 </t>
  </si>
  <si>
    <t>Bangladesh Bank</t>
  </si>
  <si>
    <t>Bangladesh Rice Research Institute</t>
  </si>
  <si>
    <t>Board of Investment</t>
  </si>
  <si>
    <t>564</t>
  </si>
  <si>
    <t>566</t>
  </si>
  <si>
    <t>567</t>
  </si>
  <si>
    <t>507</t>
  </si>
  <si>
    <t>572</t>
  </si>
  <si>
    <t>573</t>
  </si>
  <si>
    <t>298</t>
  </si>
  <si>
    <t>312</t>
  </si>
  <si>
    <t>Invitation For</t>
  </si>
  <si>
    <t>Budget</t>
  </si>
  <si>
    <t>GOVERNMENT OF THE PEOPLE'S REPUBLIC OF BANGLADESH</t>
  </si>
  <si>
    <t>2</t>
  </si>
  <si>
    <t>Procurement Method / Document</t>
  </si>
  <si>
    <t>Procurement Method</t>
  </si>
  <si>
    <t>5</t>
  </si>
  <si>
    <t>6</t>
  </si>
  <si>
    <t>PARTICULAR INFORMATION</t>
  </si>
  <si>
    <r>
      <t>*</t>
    </r>
    <r>
      <rPr>
        <sz val="9"/>
        <color indexed="12"/>
        <rFont val="Arial"/>
        <family val="2"/>
      </rPr>
      <t xml:space="preserve"> (dd/mm/yyyy)</t>
    </r>
  </si>
  <si>
    <r>
      <t xml:space="preserve">Date </t>
    </r>
    <r>
      <rPr>
        <sz val="9"/>
        <color indexed="12"/>
        <rFont val="Arial"/>
        <family val="2"/>
      </rPr>
      <t xml:space="preserve">(dd/mm/yyyy)                                                       </t>
    </r>
    <r>
      <rPr>
        <sz val="9"/>
        <color indexed="10"/>
        <rFont val="Arial"/>
        <family val="2"/>
      </rPr>
      <t>*</t>
    </r>
  </si>
  <si>
    <r>
      <t xml:space="preserve">* </t>
    </r>
    <r>
      <rPr>
        <b/>
        <sz val="10"/>
        <rFont val="Arial"/>
        <family val="2"/>
      </rPr>
      <t xml:space="preserve">Time </t>
    </r>
    <r>
      <rPr>
        <sz val="9"/>
        <color indexed="12"/>
        <rFont val="Arial"/>
        <family val="2"/>
      </rPr>
      <t>(example 12:30 PM)</t>
    </r>
  </si>
  <si>
    <t>*</t>
  </si>
  <si>
    <r>
      <t>Tender Security Amount in Taka</t>
    </r>
    <r>
      <rPr>
        <b/>
        <sz val="10"/>
        <color indexed="10"/>
        <rFont val="Arial"/>
        <family val="2"/>
      </rPr>
      <t>*</t>
    </r>
  </si>
  <si>
    <t>Upazilla Police Forces</t>
  </si>
  <si>
    <t>195</t>
  </si>
  <si>
    <t>Railway Police</t>
  </si>
  <si>
    <t>196</t>
  </si>
  <si>
    <t>Criminal Investigation Department (CID)</t>
  </si>
  <si>
    <t>197</t>
  </si>
  <si>
    <t>Police Training Schools</t>
  </si>
  <si>
    <t>198</t>
  </si>
  <si>
    <t>Special Branch</t>
  </si>
  <si>
    <t>199</t>
  </si>
  <si>
    <t>Bangladesh Rifles</t>
  </si>
  <si>
    <t>200</t>
  </si>
  <si>
    <t>Department of Ansars and Village Defence</t>
  </si>
  <si>
    <t>201</t>
  </si>
  <si>
    <t>Department of Prisons</t>
  </si>
  <si>
    <t>202</t>
  </si>
  <si>
    <t>Department of Fire Service and Civil Defence</t>
  </si>
  <si>
    <t>203</t>
  </si>
  <si>
    <t>Coast Guard</t>
  </si>
  <si>
    <t>204</t>
  </si>
  <si>
    <t>PW5</t>
  </si>
  <si>
    <t>Pre-qualification</t>
  </si>
  <si>
    <t>Format</t>
  </si>
  <si>
    <t>Workscompletiondate</t>
  </si>
  <si>
    <t>deliverydate</t>
  </si>
  <si>
    <t>399</t>
  </si>
  <si>
    <t>279</t>
  </si>
  <si>
    <t>221</t>
  </si>
  <si>
    <t>400</t>
  </si>
  <si>
    <t>37</t>
  </si>
  <si>
    <t>382</t>
  </si>
  <si>
    <t>248</t>
  </si>
  <si>
    <t>Divisional Establishments</t>
  </si>
  <si>
    <t>249</t>
  </si>
  <si>
    <t>Civil Surgeons Offices</t>
  </si>
  <si>
    <t>250</t>
  </si>
  <si>
    <t>Upazilla Health Offices</t>
  </si>
  <si>
    <t>251</t>
  </si>
  <si>
    <t>Directorate of Drug Administration</t>
  </si>
  <si>
    <t>252</t>
  </si>
  <si>
    <t>Directorate of Nursing</t>
  </si>
  <si>
    <t>Medical Colleges</t>
  </si>
  <si>
    <t>254</t>
  </si>
  <si>
    <t>Paramedical Institutes</t>
  </si>
  <si>
    <t>255</t>
  </si>
  <si>
    <t>Medical Assistant Training Schools</t>
  </si>
  <si>
    <t>256</t>
  </si>
  <si>
    <t>TB Control and Training Institute</t>
  </si>
  <si>
    <t>257</t>
  </si>
  <si>
    <t>Dental Colleges</t>
  </si>
  <si>
    <t>258</t>
  </si>
  <si>
    <t>College of Nursing</t>
  </si>
  <si>
    <t>259</t>
  </si>
  <si>
    <t>Sylhet Ayurved &amp; Tibbia College</t>
  </si>
  <si>
    <t>260</t>
  </si>
  <si>
    <t>Govt. Unani &amp; Ayurvedic Degree College &amp; Hospital,</t>
  </si>
  <si>
    <t>261</t>
  </si>
  <si>
    <t>Govt. Homeopathic Degree College &amp; Hospital, Dhaka</t>
  </si>
  <si>
    <t>Center for Medical Education &amp; Research</t>
  </si>
  <si>
    <t>263</t>
  </si>
  <si>
    <t>Center for Medical Education</t>
  </si>
  <si>
    <t>264</t>
  </si>
  <si>
    <t>Others</t>
  </si>
  <si>
    <t>265</t>
  </si>
  <si>
    <t>Medical College Hospitals</t>
  </si>
  <si>
    <t>266</t>
  </si>
  <si>
    <t>District Hospitals</t>
  </si>
  <si>
    <t>267</t>
  </si>
  <si>
    <t>Other District Hospitals</t>
  </si>
  <si>
    <t>268</t>
  </si>
  <si>
    <t>Upazilla Health Complex and Sub Centres</t>
  </si>
  <si>
    <t>269</t>
  </si>
  <si>
    <t>Union Health &amp; Family Welfare Centres</t>
  </si>
  <si>
    <t>Dental College Hospitals</t>
  </si>
  <si>
    <t>271</t>
  </si>
  <si>
    <t>Specialised Hospitals and Institutions</t>
  </si>
  <si>
    <t>272</t>
  </si>
  <si>
    <t>Epidemic Disease Control Centres</t>
  </si>
  <si>
    <t>273</t>
  </si>
  <si>
    <t>TB Centres (42)</t>
  </si>
  <si>
    <t>274</t>
  </si>
  <si>
    <t>School Health Centres</t>
  </si>
  <si>
    <t>Other  Facilities</t>
  </si>
  <si>
    <t>276</t>
  </si>
  <si>
    <t>Urban Dispensary</t>
  </si>
  <si>
    <t>277</t>
  </si>
  <si>
    <t>Department of Family Planning</t>
  </si>
  <si>
    <t>280</t>
  </si>
  <si>
    <t>281</t>
  </si>
  <si>
    <t>Hospitals and Dispensaries</t>
  </si>
  <si>
    <t>282</t>
  </si>
  <si>
    <t>Other Family Welfare Facilities</t>
  </si>
  <si>
    <t>283</t>
  </si>
  <si>
    <t>284</t>
  </si>
  <si>
    <t>285</t>
  </si>
  <si>
    <t>286</t>
  </si>
  <si>
    <t>Department of Social Services</t>
  </si>
  <si>
    <t>287</t>
  </si>
  <si>
    <t>288</t>
  </si>
  <si>
    <t>289</t>
  </si>
  <si>
    <t>290</t>
  </si>
  <si>
    <t>291</t>
  </si>
  <si>
    <t>292</t>
  </si>
  <si>
    <t>Department of Women Affairs</t>
  </si>
  <si>
    <t>293</t>
  </si>
  <si>
    <t>294</t>
  </si>
  <si>
    <t>295</t>
  </si>
  <si>
    <t>296</t>
  </si>
  <si>
    <t>Bureau of Manpower, Employment &amp; Training</t>
  </si>
  <si>
    <t>297</t>
  </si>
  <si>
    <t>Directorate of Labour</t>
  </si>
  <si>
    <t>Labour Offices Abroad</t>
  </si>
  <si>
    <t>299</t>
  </si>
  <si>
    <t>Inspector of Factories</t>
  </si>
  <si>
    <t>300</t>
  </si>
  <si>
    <t>Minimum Wage Board</t>
  </si>
  <si>
    <t>301</t>
  </si>
  <si>
    <t>Labour Courts</t>
  </si>
  <si>
    <t>302</t>
  </si>
  <si>
    <t>303</t>
  </si>
  <si>
    <t>304</t>
  </si>
  <si>
    <t>305</t>
  </si>
  <si>
    <t>Department of Housing</t>
  </si>
  <si>
    <t>306</t>
  </si>
  <si>
    <t>Commissioner - Housing and Settlement</t>
  </si>
  <si>
    <t>307</t>
  </si>
  <si>
    <t>Department of Urban Development</t>
  </si>
  <si>
    <t>308</t>
  </si>
  <si>
    <t>Directorate of Government Accommodation</t>
  </si>
  <si>
    <t>309</t>
  </si>
  <si>
    <t>Public Works Department</t>
  </si>
  <si>
    <t>310</t>
  </si>
  <si>
    <t>Department of Architecture</t>
  </si>
  <si>
    <t>87</t>
  </si>
  <si>
    <t>492</t>
  </si>
  <si>
    <t>493</t>
  </si>
  <si>
    <t>474</t>
  </si>
  <si>
    <t>475</t>
  </si>
  <si>
    <t>495</t>
  </si>
  <si>
    <t>477</t>
  </si>
  <si>
    <t>525</t>
  </si>
  <si>
    <t>487</t>
  </si>
  <si>
    <t>453</t>
  </si>
  <si>
    <t>58</t>
  </si>
  <si>
    <t>270</t>
  </si>
  <si>
    <t>455</t>
  </si>
  <si>
    <t>457</t>
  </si>
  <si>
    <t>311</t>
  </si>
  <si>
    <t>313</t>
  </si>
  <si>
    <t>314</t>
  </si>
  <si>
    <t>315</t>
  </si>
  <si>
    <t>Press Information Department</t>
  </si>
  <si>
    <t>316</t>
  </si>
  <si>
    <t>Department of Films and Publications</t>
  </si>
  <si>
    <t>317</t>
  </si>
  <si>
    <t>Department of Mass Communication</t>
  </si>
  <si>
    <t>318</t>
  </si>
  <si>
    <t>Press and Information Offices in Foreign Countries</t>
  </si>
  <si>
    <t>319</t>
  </si>
  <si>
    <t>Bangladesh Betar</t>
  </si>
  <si>
    <t>320</t>
  </si>
  <si>
    <t>Bangladesh Television</t>
  </si>
  <si>
    <t>321</t>
  </si>
  <si>
    <t>Bangladesh Film Censor Board</t>
  </si>
  <si>
    <t>322</t>
  </si>
  <si>
    <t>Bangladesh Film Archives</t>
  </si>
  <si>
    <t>323</t>
  </si>
  <si>
    <t>324</t>
  </si>
  <si>
    <t>325</t>
  </si>
  <si>
    <t>326</t>
  </si>
  <si>
    <t>Department of Archaeology</t>
  </si>
  <si>
    <t>327</t>
  </si>
  <si>
    <t>Department of Archives and Libraries</t>
  </si>
  <si>
    <t>Department of Public Libraries</t>
  </si>
  <si>
    <t>329</t>
  </si>
  <si>
    <t>Copyright Office</t>
  </si>
  <si>
    <t>330</t>
  </si>
  <si>
    <t>331</t>
  </si>
  <si>
    <t>333</t>
  </si>
  <si>
    <t>Hajj Affairs</t>
  </si>
  <si>
    <t>334</t>
  </si>
  <si>
    <t>335</t>
  </si>
  <si>
    <t>337</t>
  </si>
  <si>
    <t>Directorate of Sports</t>
  </si>
  <si>
    <t>338</t>
  </si>
  <si>
    <t>College of Physical Education</t>
  </si>
  <si>
    <t>339</t>
  </si>
  <si>
    <t>408</t>
  </si>
  <si>
    <t>275</t>
  </si>
  <si>
    <t>Tender Opening Date and Time</t>
  </si>
  <si>
    <t xml:space="preserve">&lt;Select&gt; </t>
  </si>
  <si>
    <t>tenderissuingdate</t>
  </si>
  <si>
    <t>tenderlastselllingdate</t>
  </si>
  <si>
    <t>25.</t>
  </si>
  <si>
    <t>Procuring Entity Code</t>
  </si>
  <si>
    <t>26.</t>
  </si>
  <si>
    <t>27.</t>
  </si>
  <si>
    <t>tenderclosingdate</t>
  </si>
  <si>
    <t>time</t>
  </si>
  <si>
    <t>closingtime</t>
  </si>
  <si>
    <t>openingtime</t>
  </si>
  <si>
    <t>sellingtenderdocument</t>
  </si>
  <si>
    <t>premeetingdate</t>
  </si>
  <si>
    <t>eligibilityoftender</t>
  </si>
  <si>
    <t>descriptionofgoods</t>
  </si>
  <si>
    <t>relatedservices</t>
  </si>
  <si>
    <t>completionlocation</t>
  </si>
  <si>
    <t>completiondate</t>
  </si>
  <si>
    <t>priceoftenderdocument</t>
  </si>
  <si>
    <t>cboprice</t>
  </si>
  <si>
    <t>tendersequrity</t>
  </si>
  <si>
    <t>cbotypeofpayment</t>
  </si>
  <si>
    <t>Supreme court</t>
  </si>
  <si>
    <t>509</t>
  </si>
  <si>
    <t>510</t>
  </si>
  <si>
    <t>511</t>
  </si>
  <si>
    <t>512</t>
  </si>
  <si>
    <t>513</t>
  </si>
  <si>
    <t>514</t>
  </si>
  <si>
    <t>International Organizations</t>
  </si>
  <si>
    <t>517</t>
  </si>
  <si>
    <t>Privatisation Board</t>
  </si>
  <si>
    <t>518</t>
  </si>
  <si>
    <t>Planning Commission</t>
  </si>
  <si>
    <t>519</t>
  </si>
  <si>
    <t>Dhaka  Chamber of Commerce</t>
  </si>
  <si>
    <t>520</t>
  </si>
  <si>
    <t>Bangladesh Atomic Energy Commission</t>
  </si>
  <si>
    <t>521</t>
  </si>
  <si>
    <t>Bangladesh Computer Council</t>
  </si>
  <si>
    <t>522</t>
  </si>
  <si>
    <t>Bangladesh Council for Scientific and Industrial Research</t>
  </si>
  <si>
    <t>523</t>
  </si>
  <si>
    <t>Bangladesh National Scientific and Technical Documentation  Centre</t>
  </si>
  <si>
    <t>524</t>
  </si>
  <si>
    <t>National Museum of Science Technology</t>
  </si>
  <si>
    <t>Bangladesh  Applied Nutrition &amp; Human Resource Development Board</t>
  </si>
  <si>
    <t>526</t>
  </si>
  <si>
    <t>Bangladesh Shishu Academy</t>
  </si>
  <si>
    <t>528</t>
  </si>
  <si>
    <t>National Women Agency</t>
  </si>
  <si>
    <t>529</t>
  </si>
  <si>
    <t>Chittagong Development Authority</t>
  </si>
  <si>
    <t>530</t>
  </si>
  <si>
    <t>Khulna Development Authority</t>
  </si>
  <si>
    <t>531</t>
  </si>
  <si>
    <t>Rajshahi Development Authority</t>
  </si>
  <si>
    <t>532</t>
  </si>
  <si>
    <t>Rajdhani Unnayon Kartripakhya</t>
  </si>
  <si>
    <t>533</t>
  </si>
  <si>
    <t>Bangladesh Sangbad Sangstha</t>
  </si>
  <si>
    <t>534</t>
  </si>
  <si>
    <t>Bangla Academy</t>
  </si>
  <si>
    <t>535</t>
  </si>
  <si>
    <t>Bangladesh Lok and Karushilpa Foundation</t>
  </si>
  <si>
    <t>536</t>
  </si>
  <si>
    <t>Bangladesh National Museum</t>
  </si>
  <si>
    <t>537</t>
  </si>
  <si>
    <t>Bangladesh Shilpakhala Academy</t>
  </si>
  <si>
    <t>538</t>
  </si>
  <si>
    <t>National Book Center, Bangladesh</t>
  </si>
  <si>
    <t>539</t>
  </si>
  <si>
    <t>Nazrul Institute</t>
  </si>
  <si>
    <t>540</t>
  </si>
  <si>
    <t>Islamic Foundation</t>
  </si>
  <si>
    <t>541</t>
  </si>
  <si>
    <t>Bangladesh Krira Shiksha Pratisthan</t>
  </si>
  <si>
    <t>542</t>
  </si>
  <si>
    <t>National Sports Council</t>
  </si>
  <si>
    <t>Dhaka City Corporation</t>
  </si>
  <si>
    <t>544</t>
  </si>
  <si>
    <t>Chittagong City Corporation</t>
  </si>
  <si>
    <t>545</t>
  </si>
  <si>
    <t>Rajshahi City Corporation</t>
  </si>
  <si>
    <t>546</t>
  </si>
  <si>
    <t>Khulna City Corporation</t>
  </si>
  <si>
    <t>547</t>
  </si>
  <si>
    <t>Dhaka WASA</t>
  </si>
  <si>
    <t>548</t>
  </si>
  <si>
    <t>Chittagong WASA</t>
  </si>
  <si>
    <t>549</t>
  </si>
  <si>
    <t>National Institute of Local Government</t>
  </si>
  <si>
    <t>Bangladesh Academy for Rural development, Comilla</t>
  </si>
  <si>
    <t>Rural Development Academy, Bogra</t>
  </si>
  <si>
    <t>Department of Works Audit</t>
  </si>
  <si>
    <t>88</t>
  </si>
  <si>
    <t>Department of Railway Audit</t>
  </si>
  <si>
    <t>89</t>
  </si>
  <si>
    <t>Department of Defence Audit</t>
  </si>
  <si>
    <t>90</t>
  </si>
  <si>
    <t>Department of Post, Telegraph &amp; Telephone Audit</t>
  </si>
  <si>
    <t>91</t>
  </si>
  <si>
    <t>Financial Management Academy (FIMA)</t>
  </si>
  <si>
    <t>92</t>
  </si>
  <si>
    <t>Controller General of Accounts</t>
  </si>
  <si>
    <t>93</t>
  </si>
  <si>
    <t>Chief Accounts Offices</t>
  </si>
  <si>
    <t>94</t>
  </si>
  <si>
    <t>Regional Accounts Offices</t>
  </si>
  <si>
    <t>95</t>
  </si>
  <si>
    <t>District Accounts Offices</t>
  </si>
  <si>
    <t>96</t>
  </si>
  <si>
    <t>Upazilla Accounts Offices</t>
  </si>
  <si>
    <t>98</t>
  </si>
  <si>
    <t>Divisional Accounts Offices</t>
  </si>
  <si>
    <t>99</t>
  </si>
  <si>
    <t>Public Account Management</t>
  </si>
  <si>
    <t>Experience &amp; Capabilities Required</t>
  </si>
  <si>
    <t>Pre-qualification Meeting (optional)</t>
  </si>
  <si>
    <t>Place</t>
  </si>
  <si>
    <t>Date</t>
  </si>
  <si>
    <t>Time</t>
  </si>
  <si>
    <t>Official Inviting Pre-Qualification</t>
  </si>
  <si>
    <t>Ministry/Division</t>
  </si>
  <si>
    <t>District</t>
  </si>
  <si>
    <t>Help</t>
  </si>
  <si>
    <t>How to fill data?</t>
  </si>
  <si>
    <t>Where to send MS Excel file</t>
  </si>
  <si>
    <t>or</t>
  </si>
  <si>
    <t>CPTU Contact Information</t>
  </si>
  <si>
    <t xml:space="preserve">Government of the Peoples Republic of Bangladesh </t>
  </si>
  <si>
    <t xml:space="preserve">Ministry of Planning </t>
  </si>
  <si>
    <t xml:space="preserve">Implementation Monitoring and Evaluation Division (IMED) </t>
  </si>
  <si>
    <t>345</t>
  </si>
  <si>
    <t>582</t>
  </si>
  <si>
    <t>Works</t>
  </si>
  <si>
    <t>Prime Minister's Office</t>
  </si>
  <si>
    <t>Ministry of Agriculture</t>
  </si>
  <si>
    <t>Ministry of Cultural Affairs</t>
  </si>
  <si>
    <t>Ministry of Defence</t>
  </si>
  <si>
    <t>Check for Latest FORMS</t>
  </si>
  <si>
    <t>Or</t>
  </si>
  <si>
    <t>Contact CPTU</t>
  </si>
  <si>
    <t>Geological Survey of Bangladesh</t>
  </si>
  <si>
    <t>384</t>
  </si>
  <si>
    <t>385</t>
  </si>
  <si>
    <t>386</t>
  </si>
  <si>
    <t>Department of Agricultural Extension</t>
  </si>
  <si>
    <t>387</t>
  </si>
  <si>
    <t>Field Service Division</t>
  </si>
  <si>
    <t>Plant Protection Department</t>
  </si>
  <si>
    <t>389</t>
  </si>
  <si>
    <t>Particular Information</t>
  </si>
  <si>
    <t>Source of funds</t>
  </si>
  <si>
    <t>Revenue Budget</t>
  </si>
  <si>
    <t>Development Budget</t>
  </si>
  <si>
    <t>Own Funds</t>
  </si>
  <si>
    <t>Government</t>
  </si>
  <si>
    <t>Tender Closing Date</t>
  </si>
  <si>
    <t>Single</t>
  </si>
  <si>
    <t>Multiple</t>
  </si>
  <si>
    <t>Name/Address</t>
  </si>
  <si>
    <t>Price of Tender</t>
  </si>
  <si>
    <t>Cash</t>
  </si>
  <si>
    <t>Pay order</t>
  </si>
  <si>
    <t>Bank Draft</t>
  </si>
  <si>
    <t>Agency</t>
  </si>
  <si>
    <t>Development Partner</t>
  </si>
  <si>
    <t>KEY INFORMATION</t>
  </si>
  <si>
    <t>FUNDING INFORMATION</t>
  </si>
  <si>
    <t>7</t>
  </si>
  <si>
    <t>PROCURING ENTITY DETAILS</t>
  </si>
  <si>
    <t>FOR MULTIPLE LOTS ONLY</t>
  </si>
  <si>
    <t>-Selling Tender Document(Principal)</t>
  </si>
  <si>
    <t xml:space="preserve">Lot No </t>
  </si>
  <si>
    <t>Identification</t>
  </si>
  <si>
    <t/>
  </si>
  <si>
    <t>Location</t>
  </si>
  <si>
    <t>Dhaka</t>
  </si>
  <si>
    <t>(Single Lot)</t>
  </si>
  <si>
    <t>(Multiple Lots)</t>
  </si>
  <si>
    <t>Aid Grant / Credit</t>
  </si>
  <si>
    <t>Project / Programme Code</t>
  </si>
  <si>
    <t>-Opening Tender Document</t>
  </si>
  <si>
    <t>Not applicable</t>
  </si>
  <si>
    <t>Re-Tender</t>
  </si>
  <si>
    <t>1.</t>
  </si>
  <si>
    <t>Contract Awards for</t>
  </si>
  <si>
    <t>2.</t>
  </si>
  <si>
    <t>3.</t>
  </si>
  <si>
    <t>4.</t>
  </si>
  <si>
    <t>5.</t>
  </si>
  <si>
    <t>6.</t>
  </si>
  <si>
    <t>7.</t>
  </si>
  <si>
    <t>Project/Program Name</t>
  </si>
  <si>
    <t>8.</t>
  </si>
  <si>
    <t>Project/Program Code</t>
  </si>
  <si>
    <t>9.</t>
  </si>
  <si>
    <t>10.</t>
  </si>
  <si>
    <t>11.</t>
  </si>
  <si>
    <t>12.</t>
  </si>
  <si>
    <t>13.</t>
  </si>
  <si>
    <t>14.</t>
  </si>
  <si>
    <t>15.</t>
  </si>
  <si>
    <t>Date of Advertisement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</si>
  <si>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</si>
  <si>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</si>
  <si>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</si>
  <si>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</si>
  <si>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</si>
  <si>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</si>
  <si>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</si>
  <si>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</si>
  <si>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</si>
  <si>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15</t>
  </si>
  <si>
    <t>178</t>
  </si>
  <si>
    <t>Bangladesh Small &amp; Cottage Industries Corporation</t>
  </si>
  <si>
    <t>Bangladesh Standard and Testing Institute</t>
  </si>
  <si>
    <t>555</t>
  </si>
  <si>
    <t>SERWTCI Trust</t>
  </si>
  <si>
    <t>556</t>
  </si>
  <si>
    <t>Bangladesh Handloom Board</t>
  </si>
  <si>
    <t>557</t>
  </si>
  <si>
    <t>Bangladesh Sericulture Board</t>
  </si>
  <si>
    <t>558</t>
  </si>
  <si>
    <t>Bangladesh Oil, Gas and Minerals Corporation</t>
  </si>
  <si>
    <t>559</t>
  </si>
  <si>
    <t>Bangladesh Agricultural Research Institute</t>
  </si>
  <si>
    <t>560</t>
  </si>
  <si>
    <t>Bangladesh Agriculture Development Corporation</t>
  </si>
  <si>
    <t>561</t>
  </si>
  <si>
    <t>Bangladesh Institute of Nuclear Agriculture</t>
  </si>
  <si>
    <t>562</t>
  </si>
  <si>
    <t>Bangladesh Jute Research Institute</t>
  </si>
  <si>
    <t>563</t>
  </si>
  <si>
    <t>Bangladesh Sugarcane Research Institute</t>
  </si>
  <si>
    <t>565</t>
  </si>
  <si>
    <t>Soil Resources Development Institute</t>
  </si>
  <si>
    <t>Bangladesh Livestock Research Institute</t>
  </si>
  <si>
    <t>Fisheries Research Institute</t>
  </si>
  <si>
    <t>568</t>
  </si>
  <si>
    <t>Bangladesh Water Development Board</t>
  </si>
  <si>
    <t>569</t>
  </si>
  <si>
    <t>Water Resources Planning Organization (WARPO)</t>
  </si>
  <si>
    <t>570</t>
  </si>
  <si>
    <t>Bangladesh Road Transport Corporation</t>
  </si>
  <si>
    <t>571</t>
  </si>
  <si>
    <t>Jamuna Multipurpose Bridge Authority</t>
  </si>
  <si>
    <t>Bangladesh Inland Water Transport Authority</t>
  </si>
  <si>
    <t>Bangladesh Land Port Authority</t>
  </si>
  <si>
    <t>574</t>
  </si>
  <si>
    <t>Marine Academy</t>
  </si>
  <si>
    <t>Bangladesh Parjatan Corporation</t>
  </si>
  <si>
    <t>Civil Aviation Authority of Bangladesh</t>
  </si>
  <si>
    <t>577</t>
  </si>
  <si>
    <t>Bagladesh Telecommunication Regulatory Commission</t>
  </si>
  <si>
    <t>578</t>
  </si>
  <si>
    <t>Chittagong Hill Tracks Development Board</t>
  </si>
  <si>
    <t>579</t>
  </si>
  <si>
    <t>Ministryid</t>
  </si>
  <si>
    <t>Ministryname</t>
  </si>
  <si>
    <t>&lt;Select&gt;</t>
  </si>
  <si>
    <t>MinistryID</t>
  </si>
  <si>
    <t>invitation1</t>
  </si>
  <si>
    <t>invitation3</t>
  </si>
  <si>
    <t>procure2</t>
  </si>
  <si>
    <t>partner</t>
  </si>
  <si>
    <t>projectcode</t>
  </si>
  <si>
    <t>projectname</t>
  </si>
  <si>
    <t>tenderno</t>
  </si>
  <si>
    <t>tendername</t>
  </si>
  <si>
    <t>181</t>
  </si>
  <si>
    <t>425</t>
  </si>
  <si>
    <t>182</t>
  </si>
  <si>
    <t>62</t>
  </si>
  <si>
    <t>63</t>
  </si>
  <si>
    <t>427</t>
  </si>
  <si>
    <t>388</t>
  </si>
  <si>
    <t>369</t>
  </si>
  <si>
    <t>3</t>
  </si>
  <si>
    <t>359</t>
  </si>
  <si>
    <t>447</t>
  </si>
  <si>
    <t>448</t>
  </si>
  <si>
    <t>360</t>
  </si>
  <si>
    <t>125</t>
  </si>
  <si>
    <t>184</t>
  </si>
  <si>
    <t>138</t>
  </si>
  <si>
    <t>Public Service Commission</t>
  </si>
  <si>
    <t>Finance Division</t>
  </si>
  <si>
    <t>Finance Division - Comptroller &amp; Auditor General</t>
  </si>
  <si>
    <t>11</t>
  </si>
  <si>
    <t>Internal Resources Division (IRD)</t>
  </si>
  <si>
    <t>12</t>
  </si>
  <si>
    <t>Banking Division</t>
  </si>
  <si>
    <t>13</t>
  </si>
  <si>
    <t>Economic Relations Division (ERD)</t>
  </si>
  <si>
    <t>Implementation Monitoring and Evaluation Division</t>
  </si>
  <si>
    <t>Statistics Division</t>
  </si>
  <si>
    <t>Ministry of Commerce</t>
  </si>
  <si>
    <t>Ministry of Foreign Affairs</t>
  </si>
  <si>
    <t>Armed  Forces Division</t>
  </si>
  <si>
    <t>Ministry of Law, Justice and Parliamentary Affairs</t>
  </si>
  <si>
    <t>22</t>
  </si>
  <si>
    <t>Ministry of Home Affairs</t>
  </si>
  <si>
    <t>23</t>
  </si>
  <si>
    <t>24</t>
  </si>
  <si>
    <t>Primary and Mass Education Division</t>
  </si>
  <si>
    <t>Ministry of Science and Information &amp; Communication Technology</t>
  </si>
  <si>
    <t>Ministry of Health and Family Welfare</t>
  </si>
  <si>
    <t>29</t>
  </si>
  <si>
    <t>30</t>
  </si>
  <si>
    <t>Ministry of Women and Childrens' Affairs</t>
  </si>
  <si>
    <t>31</t>
  </si>
  <si>
    <t>32</t>
  </si>
  <si>
    <t>Ministry of Housing and Public  Works</t>
  </si>
  <si>
    <t>33</t>
  </si>
  <si>
    <t>34</t>
  </si>
  <si>
    <t>35</t>
  </si>
  <si>
    <t>Ministry of Religious Affairs</t>
  </si>
  <si>
    <t>36</t>
  </si>
  <si>
    <t>Ministry of Youth and Sports</t>
  </si>
  <si>
    <t>38</t>
  </si>
  <si>
    <t>Rural Development and Co-operatives Division</t>
  </si>
  <si>
    <t>39</t>
  </si>
  <si>
    <t>40</t>
  </si>
  <si>
    <t>41</t>
  </si>
  <si>
    <t>Ministry of Textiles</t>
  </si>
  <si>
    <t>42</t>
  </si>
  <si>
    <t>Energy and Mineral Resources Division</t>
  </si>
  <si>
    <t>43</t>
  </si>
  <si>
    <t>44</t>
  </si>
  <si>
    <t>Ministry of Fisheries and Livestock</t>
  </si>
  <si>
    <t>45</t>
  </si>
  <si>
    <t>46</t>
  </si>
  <si>
    <t>47</t>
  </si>
  <si>
    <t>Ministry of Water Resources</t>
  </si>
  <si>
    <t>48</t>
  </si>
  <si>
    <t>49</t>
  </si>
  <si>
    <t>Ministry of Disaster Management and Relief</t>
  </si>
  <si>
    <t>50</t>
  </si>
  <si>
    <t>Ministry of Communication</t>
  </si>
  <si>
    <t>51</t>
  </si>
  <si>
    <t>Jamuna Bridge Division</t>
  </si>
  <si>
    <t>52</t>
  </si>
  <si>
    <t>53</t>
  </si>
  <si>
    <t>Ministry of Civil Aviation and Tourism</t>
  </si>
  <si>
    <t>54</t>
  </si>
  <si>
    <t>Ministry of Post and Telecommunications</t>
  </si>
  <si>
    <t>55</t>
  </si>
  <si>
    <t>Ministry of Chittagong Hill Tracts Affairs</t>
  </si>
  <si>
    <t>56</t>
  </si>
  <si>
    <t>61</t>
  </si>
  <si>
    <t>Supreme Court</t>
  </si>
  <si>
    <t>Ministry of Liberation Affairs</t>
  </si>
  <si>
    <t>57</t>
  </si>
  <si>
    <t>65</t>
  </si>
  <si>
    <t>Ministry of Expatriates' Welfare and Overseas Employment</t>
  </si>
  <si>
    <t>Autonomous Bodies &amp; Other Institutions</t>
  </si>
  <si>
    <t>International Organisations</t>
  </si>
  <si>
    <t>Ministry's Own</t>
  </si>
  <si>
    <t>403</t>
  </si>
  <si>
    <t>186</t>
  </si>
  <si>
    <t>76</t>
  </si>
  <si>
    <t>352</t>
  </si>
  <si>
    <t>262</t>
  </si>
  <si>
    <t>357</t>
  </si>
  <si>
    <t>Regional Offices</t>
  </si>
  <si>
    <t>Printing Presses</t>
  </si>
  <si>
    <t>Department of Govt. Transport</t>
  </si>
  <si>
    <t>Government Employees Welfare Directorate</t>
  </si>
  <si>
    <t>Treasury Establishment</t>
  </si>
  <si>
    <t>Coinage and Mint</t>
  </si>
  <si>
    <t>Currency</t>
  </si>
  <si>
    <t>144</t>
  </si>
  <si>
    <t>66</t>
  </si>
  <si>
    <t>111</t>
  </si>
  <si>
    <t>431</t>
  </si>
  <si>
    <t>501</t>
  </si>
  <si>
    <t>Statistics Bureau</t>
  </si>
  <si>
    <t>132</t>
  </si>
  <si>
    <t>District Offices</t>
  </si>
  <si>
    <t>133</t>
  </si>
  <si>
    <t>Upazila Offices</t>
  </si>
  <si>
    <t>134</t>
  </si>
  <si>
    <t>135</t>
  </si>
  <si>
    <t>136</t>
  </si>
  <si>
    <t>137</t>
  </si>
  <si>
    <t>139</t>
  </si>
  <si>
    <t>140</t>
  </si>
  <si>
    <t>Bureau of Statistics</t>
  </si>
  <si>
    <t>141</t>
  </si>
  <si>
    <t>142</t>
  </si>
  <si>
    <t>143</t>
  </si>
  <si>
    <t>146</t>
  </si>
  <si>
    <t>Chief Controller of Imports and Exports (CCIE)</t>
  </si>
  <si>
    <t>147</t>
  </si>
  <si>
    <t>Chief Controller of Insurance</t>
  </si>
  <si>
    <t>148</t>
  </si>
  <si>
    <t>Registrar of Joint Stock Companies</t>
  </si>
  <si>
    <t>149</t>
  </si>
  <si>
    <t>Controller of Coal</t>
  </si>
  <si>
    <t>150</t>
  </si>
  <si>
    <t>Department of Supplies and Inspection</t>
  </si>
  <si>
    <t>151</t>
  </si>
  <si>
    <t>Directorate of Agriculture Marketing and Grading</t>
  </si>
  <si>
    <t>Price and Market Intelligence</t>
  </si>
  <si>
    <t>153</t>
  </si>
  <si>
    <t>Trade and Commercial Offices in Foreign Countries</t>
  </si>
  <si>
    <t>154</t>
  </si>
  <si>
    <t>155</t>
  </si>
  <si>
    <t>156</t>
  </si>
  <si>
    <t>157</t>
  </si>
  <si>
    <t>Embassies</t>
  </si>
  <si>
    <t>158</t>
  </si>
  <si>
    <t>High Commissions</t>
  </si>
  <si>
    <t>159</t>
  </si>
  <si>
    <t>Consular Offices</t>
  </si>
  <si>
    <t>Other Services</t>
  </si>
  <si>
    <t>161</t>
  </si>
  <si>
    <t>162</t>
  </si>
  <si>
    <t>163</t>
  </si>
  <si>
    <t>164</t>
  </si>
  <si>
    <t>218</t>
  </si>
  <si>
    <t>239</t>
  </si>
  <si>
    <t>366</t>
  </si>
  <si>
    <t>113</t>
  </si>
  <si>
    <t>145</t>
  </si>
  <si>
    <t>502</t>
  </si>
  <si>
    <t>160</t>
  </si>
  <si>
    <t>114</t>
  </si>
  <si>
    <t>207</t>
  </si>
  <si>
    <t>253</t>
  </si>
  <si>
    <t>Narcotics Control Department</t>
  </si>
  <si>
    <t>205</t>
  </si>
  <si>
    <t>Department of Passport and Immigration</t>
  </si>
  <si>
    <t>206</t>
  </si>
  <si>
    <t>208</t>
  </si>
  <si>
    <t>209</t>
  </si>
  <si>
    <t>Department of Primary Education</t>
  </si>
  <si>
    <t>210</t>
  </si>
  <si>
    <t>Government Primary Schools</t>
  </si>
  <si>
    <t>211</t>
  </si>
  <si>
    <t>Primary Training Institutes</t>
  </si>
  <si>
    <t>212</t>
  </si>
  <si>
    <t>Upazilla Education Offices</t>
  </si>
  <si>
    <t>Primary Education Implementation &amp; Monitoring Cell</t>
  </si>
  <si>
    <t>214</t>
  </si>
  <si>
    <t>Directorate of Non-formal Education</t>
  </si>
  <si>
    <t>215</t>
  </si>
  <si>
    <t>Compulsory Primary Education</t>
  </si>
  <si>
    <t>216</t>
  </si>
  <si>
    <t>219</t>
  </si>
  <si>
    <t>Department of Secondary &amp; Higher Education</t>
  </si>
  <si>
    <t>220</t>
  </si>
  <si>
    <t>Divisional Offices</t>
  </si>
  <si>
    <t>222</t>
  </si>
  <si>
    <t>223</t>
  </si>
  <si>
    <t>Teachers Training Colleges</t>
  </si>
  <si>
    <t>Government Secondary Schools</t>
  </si>
  <si>
    <t>225</t>
  </si>
  <si>
    <t>Government Colleges</t>
  </si>
  <si>
    <t>226</t>
  </si>
  <si>
    <t>Government Madrashas</t>
  </si>
  <si>
    <t>227</t>
  </si>
  <si>
    <t>Commercial Institutes</t>
  </si>
  <si>
    <t>228</t>
  </si>
  <si>
    <t>Non-government Institutions</t>
  </si>
  <si>
    <t>229</t>
  </si>
  <si>
    <t>Department of Technical Education</t>
  </si>
  <si>
    <t>Technical Teachers Training College</t>
  </si>
  <si>
    <t>Polytechnic Institutes</t>
  </si>
  <si>
    <t>232</t>
  </si>
  <si>
    <t>Vocational Training Centres</t>
  </si>
  <si>
    <t>233</t>
  </si>
  <si>
    <t>Other Technical Institutes</t>
  </si>
  <si>
    <t>234</t>
  </si>
  <si>
    <t>University Grants Commission</t>
  </si>
  <si>
    <t>235</t>
  </si>
  <si>
    <t>Facilities Department</t>
  </si>
  <si>
    <t>236</t>
  </si>
  <si>
    <t>Directorate of Inspection and Audit</t>
  </si>
  <si>
    <t>237</t>
  </si>
  <si>
    <t>Institute of Distance Education</t>
  </si>
  <si>
    <t>238</t>
  </si>
  <si>
    <t>National Academy for Education Management</t>
  </si>
  <si>
    <t>Bureau of Educational Information and Statistics</t>
  </si>
  <si>
    <t>240</t>
  </si>
  <si>
    <t>241</t>
  </si>
  <si>
    <t>243</t>
  </si>
  <si>
    <t>244</t>
  </si>
  <si>
    <t>Health and Population Sector Programme</t>
  </si>
  <si>
    <t>245</t>
  </si>
  <si>
    <t>246</t>
  </si>
  <si>
    <t>247</t>
  </si>
  <si>
    <t>Department of  Health Services</t>
  </si>
  <si>
    <t>213</t>
  </si>
  <si>
    <t>392</t>
  </si>
  <si>
    <t>393</t>
  </si>
  <si>
    <t>394</t>
  </si>
  <si>
    <t>116</t>
  </si>
  <si>
    <t>procure3</t>
  </si>
  <si>
    <t>lot1</t>
  </si>
  <si>
    <t>lot1identi</t>
  </si>
  <si>
    <t>lot1location</t>
  </si>
  <si>
    <t>lot1price</t>
  </si>
  <si>
    <t>lot1security</t>
  </si>
  <si>
    <t>lot1completiontime</t>
  </si>
  <si>
    <t>nameoftheofficial</t>
  </si>
  <si>
    <t>degisnation</t>
  </si>
  <si>
    <t>Name and Address of the Office(s)</t>
  </si>
  <si>
    <t>sellingother</t>
  </si>
  <si>
    <t>Receivingtender</t>
  </si>
  <si>
    <t>175</t>
  </si>
  <si>
    <t>-Selling Tender Document(Others)</t>
  </si>
  <si>
    <t>-Receiving Tender Document</t>
  </si>
  <si>
    <t>premeetingplace</t>
  </si>
  <si>
    <t>openingtender</t>
  </si>
  <si>
    <t>Department of Youth Development</t>
  </si>
  <si>
    <t>340</t>
  </si>
  <si>
    <t>341</t>
  </si>
  <si>
    <t>Rural Development Establishment</t>
  </si>
  <si>
    <t>342</t>
  </si>
  <si>
    <t>343</t>
  </si>
  <si>
    <t>344</t>
  </si>
  <si>
    <t>Local Government Engineering Department</t>
  </si>
  <si>
    <t>347</t>
  </si>
  <si>
    <t>Tender Last Selling Date</t>
  </si>
  <si>
    <t>-Type of Payment for Tender Price</t>
  </si>
  <si>
    <t>-Type of Payment for Security Amount</t>
  </si>
  <si>
    <t>LOT INFORMATION</t>
  </si>
  <si>
    <t>The procuring entity reserves the right to accept or reject all tenders</t>
  </si>
  <si>
    <t>Tender Publication Date</t>
  </si>
  <si>
    <t>Tender Closing Date and Time</t>
  </si>
  <si>
    <t>INFORMATION FOR TENDERER</t>
  </si>
  <si>
    <t>Place/Date/Time of Pre-Tender Meeting (Optional)</t>
  </si>
  <si>
    <t>Eligibility of Tenderer</t>
  </si>
  <si>
    <t xml:space="preserve">Brief Description of Goods or Works </t>
  </si>
  <si>
    <t xml:space="preserve">Brief Description of Related Services </t>
  </si>
  <si>
    <t>Name of Official Inviting Tender</t>
  </si>
  <si>
    <t>Designation of Official Inviting Tender</t>
  </si>
  <si>
    <t>Address of Official Inviting Tender</t>
  </si>
  <si>
    <t xml:space="preserve">Identification of Lot </t>
  </si>
  <si>
    <t>Tender (Publication Date</t>
  </si>
  <si>
    <t>Tender Closing Date and time</t>
  </si>
  <si>
    <t>Brief Description of Goods or Works</t>
  </si>
  <si>
    <t>Brief Description of Related Services</t>
  </si>
  <si>
    <t>addressofofficial</t>
  </si>
  <si>
    <t>Fax</t>
  </si>
  <si>
    <t>NCT</t>
  </si>
  <si>
    <t>ICT</t>
  </si>
  <si>
    <t>Telephone</t>
  </si>
  <si>
    <t>Email</t>
  </si>
  <si>
    <t>(Above Tk 1 crore for Goods &amp; Works Contracts)</t>
  </si>
  <si>
    <t>(Above Tk 50 lakh for Consultancy  Contracts)</t>
  </si>
  <si>
    <t>Procuring Entity Name</t>
  </si>
  <si>
    <t>Budget and Source of Funds</t>
  </si>
  <si>
    <t>Proposed Date of Contract Completion</t>
  </si>
  <si>
    <t>No. of Tenders Sold</t>
  </si>
  <si>
    <t>No. of Tenders Received</t>
  </si>
  <si>
    <t>No. of Responsive Tenders</t>
  </si>
  <si>
    <t>INFORMATION ON AWARD</t>
  </si>
  <si>
    <t>Brief Description of Contract</t>
  </si>
  <si>
    <t>Contract Value</t>
  </si>
  <si>
    <t>Location of Delivery/Works/Consultancy</t>
  </si>
  <si>
    <t>Is the Contract Signed with the same person stated in the NOA ?</t>
  </si>
  <si>
    <t>If No give reason why</t>
  </si>
  <si>
    <t>30.</t>
  </si>
  <si>
    <t>Was the Contract Signed in due time ?</t>
  </si>
  <si>
    <t>31.</t>
  </si>
  <si>
    <t>PROCURING ENTIY DETAILS</t>
  </si>
  <si>
    <t>32.</t>
  </si>
  <si>
    <t>Name of Authorised Officer</t>
  </si>
  <si>
    <t>33.</t>
  </si>
  <si>
    <t>Designation of Authorised Officer</t>
  </si>
  <si>
    <t xml:space="preserve">                                         Design @ </t>
  </si>
  <si>
    <r>
      <t xml:space="preserve">Development Partner </t>
    </r>
    <r>
      <rPr>
        <sz val="11"/>
        <color indexed="12"/>
        <rFont val="Arial"/>
        <family val="2"/>
      </rPr>
      <t>(if applicable)</t>
    </r>
  </si>
  <si>
    <r>
      <t xml:space="preserve">Date of Advertisement </t>
    </r>
    <r>
      <rPr>
        <sz val="11"/>
        <color indexed="12"/>
        <rFont val="Arial"/>
        <family val="2"/>
      </rPr>
      <t>(dd/mm/yyyy)</t>
    </r>
  </si>
  <si>
    <r>
      <t>Date of Notification of Award</t>
    </r>
    <r>
      <rPr>
        <sz val="11"/>
        <color indexed="12"/>
        <rFont val="Arial"/>
        <family val="2"/>
      </rPr>
      <t xml:space="preserve"> (dd/mm/yyyy)</t>
    </r>
  </si>
  <si>
    <r>
      <t xml:space="preserve">Date of Contract Signing </t>
    </r>
    <r>
      <rPr>
        <sz val="11"/>
        <color indexed="12"/>
        <rFont val="Arial"/>
        <family val="2"/>
      </rPr>
      <t>(dd/mm/yyyy)</t>
    </r>
  </si>
  <si>
    <t xml:space="preserve">Development Partner </t>
  </si>
  <si>
    <t xml:space="preserve">Date of Contract Signing </t>
  </si>
  <si>
    <r>
      <t>Date of Notification of Award</t>
    </r>
    <r>
      <rPr>
        <sz val="11"/>
        <color indexed="12"/>
        <rFont val="Arial"/>
        <family val="2"/>
      </rPr>
      <t xml:space="preserve"> </t>
    </r>
  </si>
  <si>
    <t>Yes</t>
  </si>
  <si>
    <t>No</t>
  </si>
  <si>
    <t>Q1</t>
  </si>
  <si>
    <t>A1</t>
  </si>
  <si>
    <t>Q2</t>
  </si>
  <si>
    <t>A2</t>
  </si>
  <si>
    <t>Q3</t>
  </si>
  <si>
    <t>A3</t>
  </si>
  <si>
    <t>Descriptionofcontract</t>
  </si>
  <si>
    <t>Was the Performance Security provided  in due time ?</t>
  </si>
  <si>
    <t>Name of Supplier / Contractor / Consultant</t>
  </si>
  <si>
    <t>Location of Supplier / Contractor / Consultant</t>
  </si>
  <si>
    <t>Tender  for Works (Single Lot)</t>
  </si>
  <si>
    <t>Contact details of Official Inviting Tender</t>
  </si>
  <si>
    <t>International Organisations, Cabinet Division, Bandarban.</t>
  </si>
  <si>
    <t>Ref. No:efdgfdg/er45435</t>
  </si>
  <si>
    <t>Dated: 21/08/2004</t>
  </si>
  <si>
    <t>ICT Open</t>
  </si>
  <si>
    <t>Development Budget (Aid Grant / Credit)</t>
  </si>
  <si>
    <t>213213/23223</t>
  </si>
  <si>
    <t>sdsd
sds</t>
  </si>
  <si>
    <t>12/08/2004</t>
  </si>
  <si>
    <t>23/10/2004</t>
  </si>
  <si>
    <t>29/10/2004 12:00 PM</t>
  </si>
  <si>
    <t>30/10/2004 12:00 PM</t>
  </si>
  <si>
    <t>Do</t>
  </si>
  <si>
    <t>Must be ..</t>
  </si>
  <si>
    <t>hs</t>
  </si>
  <si>
    <t>N/A</t>
  </si>
  <si>
    <t>Mouse</t>
  </si>
  <si>
    <t>Mr. Taimur</t>
  </si>
  <si>
    <t>Project Director</t>
  </si>
  <si>
    <t>MOF code from 2nd to 9th Digit</t>
  </si>
  <si>
    <t>Tel. No: 9663737 Fax: 955-3233-32 E-mail: info@cptu.giv</t>
  </si>
  <si>
    <t>Tender Document Price</t>
  </si>
  <si>
    <t xml:space="preserve">Tender Document Price </t>
  </si>
  <si>
    <t>Contact deatails of Official Inviting Tender</t>
  </si>
  <si>
    <t xml:space="preserve">      GOVERNMENT OF THE PEOPLE'S REPUBLIC OF BANGLADESH</t>
  </si>
  <si>
    <t>Khu</t>
  </si>
  <si>
    <t>computers</t>
  </si>
  <si>
    <t>Procuring Entity District</t>
  </si>
  <si>
    <t xml:space="preserve">Invitation/Proposal Reference No. </t>
  </si>
  <si>
    <t>MOF code from 2nd to 9th digit</t>
  </si>
  <si>
    <t>Tender/Proposal Package No.</t>
  </si>
  <si>
    <t>Tender/Proposal Package Name</t>
  </si>
  <si>
    <t>Fields marked with * are required</t>
  </si>
  <si>
    <t>Invitation/Proposal Reference No.</t>
  </si>
  <si>
    <t>TENDER</t>
  </si>
  <si>
    <t>121/121</t>
  </si>
  <si>
    <t>Test</t>
  </si>
  <si>
    <t>ADB
Wb</t>
  </si>
  <si>
    <t>Standard Format for Advertising Tender for Goods &amp; Works</t>
  </si>
  <si>
    <t xml:space="preserve">Standard Format for Reporting Contract Awards </t>
  </si>
  <si>
    <t>Version: August 2004</t>
  </si>
  <si>
    <t>Standard Format for Reporting Contract Awards</t>
  </si>
  <si>
    <t xml:space="preserve">                                            </t>
  </si>
  <si>
    <t xml:space="preserve">                                                  Design ©  </t>
  </si>
  <si>
    <t>No. of Tenders / Proposals Sold</t>
  </si>
  <si>
    <t>No. of Tenders / Proposals Received</t>
  </si>
  <si>
    <t>No. of Responsive Tenders / Proposals</t>
  </si>
  <si>
    <t>34.</t>
  </si>
  <si>
    <r>
      <t xml:space="preserve">Project / Programme Code  </t>
    </r>
    <r>
      <rPr>
        <sz val="11"/>
        <color indexed="12"/>
        <rFont val="Arial"/>
        <family val="2"/>
      </rPr>
      <t>(if applicable)</t>
    </r>
  </si>
  <si>
    <r>
      <t xml:space="preserve">Project / Programme Name  </t>
    </r>
    <r>
      <rPr>
        <sz val="11"/>
        <color indexed="12"/>
        <rFont val="Arial"/>
        <family val="2"/>
      </rPr>
      <t>(if applicable)</t>
    </r>
  </si>
  <si>
    <r>
      <t xml:space="preserve">Project/Program Code </t>
    </r>
    <r>
      <rPr>
        <sz val="11"/>
        <color indexed="12"/>
        <rFont val="Arial"/>
        <family val="2"/>
      </rPr>
      <t>(if applicable)</t>
    </r>
  </si>
  <si>
    <r>
      <t xml:space="preserve">Project/Program Name </t>
    </r>
    <r>
      <rPr>
        <sz val="11"/>
        <color indexed="12"/>
        <rFont val="Arial"/>
        <family val="2"/>
      </rPr>
      <t>(if applicable)</t>
    </r>
  </si>
  <si>
    <t>PD/GNOBI-LGED-EQ-3/ICB/1(2014-15)</t>
  </si>
  <si>
    <t>06/11/2014</t>
  </si>
  <si>
    <t>JICA</t>
  </si>
  <si>
    <t>GNOBI-LGED-EQ-3</t>
  </si>
  <si>
    <t>24/12/2014</t>
  </si>
  <si>
    <t>23/12/2014</t>
  </si>
  <si>
    <t>Project Director, NOBIDEP, Level-12, LGED Bhaban, Agargaon, Sher-e-Bangla Nagar, Dhaka-1207</t>
  </si>
  <si>
    <t>Nil</t>
  </si>
  <si>
    <t xml:space="preserve">8/12/2014 </t>
  </si>
  <si>
    <t>All qualified bidders mentioned in the bid documents</t>
  </si>
  <si>
    <t>BDT 7500.00 or $ 97.00 or Eq. Japanese YEN</t>
  </si>
  <si>
    <t>BDT 35,55,000.00</t>
  </si>
  <si>
    <t>16 weeks</t>
  </si>
  <si>
    <t>A.N.M Enayet Ullah</t>
  </si>
  <si>
    <t>Project Director, NOBIDEP</t>
  </si>
  <si>
    <t>Level-12, LGED Bhaban, Agargaon, Sher-e-Bangla Nagar, Dhaka-1207</t>
  </si>
  <si>
    <t>88-2-8181355</t>
  </si>
  <si>
    <t>pd.nobidep@lged.gov.bd</t>
  </si>
  <si>
    <t>Procurement of Vibratory Road Rollers with 8-10 ton Capacity</t>
  </si>
  <si>
    <t>PD office, LGED Bhaban, Agargaon, Sher-e- Bangla Nagar, Dhaka-1207</t>
  </si>
  <si>
    <t>Vibratory Road Roller with Double Drum of 8-10 Ton Capacity</t>
  </si>
  <si>
    <t>Northern Bangladesh Integrated Development Project</t>
  </si>
  <si>
    <t>Procurement of Goods-Vibratory Road Roller with Double Drum of 8-10 Ton Capacity</t>
  </si>
</sst>
</file>

<file path=xl/styles.xml><?xml version="1.0" encoding="utf-8"?>
<styleSheet xmlns="http://schemas.openxmlformats.org/spreadsheetml/2006/main">
  <fonts count="61">
    <font>
      <sz val="10"/>
      <name val="Arial"/>
    </font>
    <font>
      <sz val="10"/>
      <name val="Arial"/>
    </font>
    <font>
      <sz val="11"/>
      <name val="Arial"/>
    </font>
    <font>
      <sz val="11"/>
      <name val="Arial"/>
      <family val="2"/>
    </font>
    <font>
      <sz val="12"/>
      <name val="Arial"/>
      <family val="2"/>
    </font>
    <font>
      <b/>
      <sz val="14"/>
      <name val="Times New Roman"/>
      <family val="1"/>
    </font>
    <font>
      <b/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name val="Arial"/>
    </font>
    <font>
      <u/>
      <sz val="10"/>
      <color indexed="12"/>
      <name val="Arial"/>
    </font>
    <font>
      <b/>
      <u/>
      <sz val="11"/>
      <color indexed="12"/>
      <name val="Arial"/>
      <family val="2"/>
    </font>
    <font>
      <sz val="10"/>
      <name val="Arial"/>
      <family val="2"/>
    </font>
    <font>
      <b/>
      <sz val="9"/>
      <name val="Times New Roman"/>
      <family val="1"/>
    </font>
    <font>
      <sz val="9"/>
      <name val="Arial"/>
    </font>
    <font>
      <u/>
      <sz val="9"/>
      <color indexed="12"/>
      <name val="Arial"/>
    </font>
    <font>
      <sz val="9"/>
      <name val="Arial"/>
      <family val="2"/>
    </font>
    <font>
      <sz val="9"/>
      <color indexed="17"/>
      <name val="Arial"/>
    </font>
    <font>
      <sz val="9"/>
      <color indexed="17"/>
      <name val="Arial"/>
      <family val="2"/>
    </font>
    <font>
      <b/>
      <sz val="9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9"/>
      <color indexed="9"/>
      <name val="Arial"/>
    </font>
    <font>
      <b/>
      <sz val="14"/>
      <color indexed="9"/>
      <name val="Times New Roman"/>
      <family val="1"/>
    </font>
    <font>
      <sz val="14"/>
      <color indexed="9"/>
      <name val="Arial"/>
    </font>
    <font>
      <u/>
      <sz val="12"/>
      <color indexed="12"/>
      <name val="Arial"/>
    </font>
    <font>
      <b/>
      <sz val="10"/>
      <color indexed="8"/>
      <name val="Arial"/>
      <family val="2"/>
    </font>
    <font>
      <i/>
      <sz val="10"/>
      <name val="Arial"/>
      <family val="2"/>
    </font>
    <font>
      <b/>
      <sz val="11"/>
      <color indexed="9"/>
      <name val="Arial"/>
      <family val="2"/>
    </font>
    <font>
      <sz val="11"/>
      <color indexed="17"/>
      <name val="Arial"/>
      <family val="2"/>
    </font>
    <font>
      <b/>
      <sz val="11"/>
      <name val="Arial"/>
      <family val="2"/>
    </font>
    <font>
      <sz val="10"/>
      <color indexed="12"/>
      <name val="Arial"/>
      <family val="2"/>
    </font>
    <font>
      <sz val="9"/>
      <color indexed="12"/>
      <name val="Arial"/>
      <family val="2"/>
    </font>
    <font>
      <sz val="8"/>
      <color indexed="81"/>
      <name val="Tahoma"/>
    </font>
    <font>
      <sz val="8"/>
      <color indexed="81"/>
      <name val="Tahoma"/>
      <family val="2"/>
    </font>
    <font>
      <sz val="8"/>
      <color indexed="12"/>
      <name val="Arial"/>
      <family val="2"/>
    </font>
    <font>
      <b/>
      <sz val="14"/>
      <color indexed="8"/>
      <name val="Times New Roman"/>
      <family val="1"/>
    </font>
    <font>
      <sz val="10"/>
      <color indexed="12"/>
      <name val="Times New Roman"/>
      <family val="1"/>
    </font>
    <font>
      <i/>
      <sz val="10"/>
      <name val="Times New Roman"/>
      <family val="1"/>
    </font>
    <font>
      <b/>
      <sz val="10"/>
      <color indexed="9"/>
      <name val="Times New Roman"/>
      <family val="1"/>
    </font>
    <font>
      <sz val="11"/>
      <color indexed="12"/>
      <name val="Arial"/>
      <family val="2"/>
    </font>
    <font>
      <sz val="11"/>
      <name val="Times New Roman"/>
      <family val="1"/>
    </font>
    <font>
      <sz val="11"/>
      <color indexed="10"/>
      <name val="Arial"/>
      <family val="2"/>
    </font>
    <font>
      <sz val="9"/>
      <color indexed="10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10"/>
      <name val="Times New Roman"/>
      <family val="1"/>
    </font>
    <font>
      <sz val="9"/>
      <color indexed="10"/>
      <name val="Times New Roman"/>
      <family val="1"/>
    </font>
    <font>
      <sz val="11"/>
      <color indexed="10"/>
      <name val="Times New Roman"/>
      <family val="1"/>
    </font>
    <font>
      <sz val="10"/>
      <color indexed="14"/>
      <name val="Arial"/>
    </font>
    <font>
      <b/>
      <sz val="11"/>
      <name val="Times New Roman"/>
      <family val="1"/>
    </font>
    <font>
      <b/>
      <sz val="8"/>
      <color indexed="81"/>
      <name val="Tahoma"/>
    </font>
    <font>
      <b/>
      <sz val="8"/>
      <color indexed="81"/>
      <name val="Tahoma"/>
      <family val="2"/>
    </font>
    <font>
      <sz val="8"/>
      <name val="Arial"/>
    </font>
    <font>
      <b/>
      <sz val="10"/>
      <color indexed="9"/>
      <name val="Arial"/>
      <family val="2"/>
    </font>
    <font>
      <b/>
      <sz val="11"/>
      <color indexed="9"/>
      <name val="Times New Roman"/>
      <family val="1"/>
    </font>
    <font>
      <b/>
      <sz val="18"/>
      <color indexed="9"/>
      <name val="Times New Roman"/>
      <family val="1"/>
    </font>
    <font>
      <sz val="18"/>
      <name val="Arial"/>
    </font>
    <font>
      <b/>
      <sz val="16"/>
      <color indexed="9"/>
      <name val="Times New Roman"/>
      <family val="1"/>
    </font>
    <font>
      <u/>
      <sz val="10"/>
      <color indexed="1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39"/>
        <bgColor indexed="64"/>
      </patternFill>
    </fill>
    <fill>
      <patternFill patternType="solid">
        <fgColor indexed="38"/>
        <bgColor indexed="64"/>
      </patternFill>
    </fill>
    <fill>
      <patternFill patternType="solid">
        <fgColor indexed="43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double">
        <color indexed="10"/>
      </left>
      <right style="double">
        <color indexed="10"/>
      </right>
      <top style="double">
        <color indexed="10"/>
      </top>
      <bottom style="double">
        <color indexed="10"/>
      </bottom>
      <diagonal/>
    </border>
    <border>
      <left style="thin">
        <color indexed="8"/>
      </left>
      <right/>
      <top style="thin">
        <color indexed="64"/>
      </top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</cellStyleXfs>
  <cellXfs count="526">
    <xf numFmtId="0" fontId="0" fillId="0" borderId="0" xfId="0"/>
    <xf numFmtId="0" fontId="7" fillId="0" borderId="0" xfId="0" applyFont="1"/>
    <xf numFmtId="0" fontId="8" fillId="0" borderId="0" xfId="0" applyFont="1"/>
    <xf numFmtId="0" fontId="0" fillId="0" borderId="1" xfId="0" applyBorder="1"/>
    <xf numFmtId="0" fontId="4" fillId="0" borderId="1" xfId="0" applyFont="1" applyBorder="1"/>
    <xf numFmtId="0" fontId="6" fillId="0" borderId="1" xfId="0" applyFont="1" applyBorder="1"/>
    <xf numFmtId="0" fontId="6" fillId="2" borderId="1" xfId="0" applyFont="1" applyFill="1" applyBorder="1"/>
    <xf numFmtId="0" fontId="0" fillId="2" borderId="1" xfId="0" applyFill="1" applyBorder="1"/>
    <xf numFmtId="0" fontId="12" fillId="0" borderId="1" xfId="0" applyFont="1" applyBorder="1"/>
    <xf numFmtId="0" fontId="1" fillId="0" borderId="1" xfId="0" applyFont="1" applyBorder="1"/>
    <xf numFmtId="0" fontId="1" fillId="2" borderId="1" xfId="0" applyFont="1" applyFill="1" applyBorder="1"/>
    <xf numFmtId="49" fontId="14" fillId="0" borderId="0" xfId="0" applyNumberFormat="1" applyFont="1"/>
    <xf numFmtId="49" fontId="16" fillId="3" borderId="0" xfId="0" applyNumberFormat="1" applyFont="1" applyFill="1" applyBorder="1" applyAlignment="1" applyProtection="1">
      <alignment vertical="justify" wrapText="1"/>
    </xf>
    <xf numFmtId="0" fontId="4" fillId="2" borderId="1" xfId="0" applyFont="1" applyFill="1" applyBorder="1"/>
    <xf numFmtId="0" fontId="1" fillId="3" borderId="1" xfId="0" applyFont="1" applyFill="1" applyBorder="1"/>
    <xf numFmtId="0" fontId="0" fillId="3" borderId="1" xfId="0" applyFill="1" applyBorder="1"/>
    <xf numFmtId="0" fontId="4" fillId="3" borderId="1" xfId="0" applyFont="1" applyFill="1" applyBorder="1"/>
    <xf numFmtId="0" fontId="1" fillId="4" borderId="1" xfId="0" applyFont="1" applyFill="1" applyBorder="1"/>
    <xf numFmtId="0" fontId="6" fillId="4" borderId="1" xfId="0" applyFont="1" applyFill="1" applyBorder="1"/>
    <xf numFmtId="0" fontId="0" fillId="4" borderId="1" xfId="0" applyFill="1" applyBorder="1"/>
    <xf numFmtId="0" fontId="14" fillId="3" borderId="1" xfId="0" applyFont="1" applyFill="1" applyBorder="1" applyAlignment="1"/>
    <xf numFmtId="49" fontId="14" fillId="0" borderId="0" xfId="0" applyNumberFormat="1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49" fontId="14" fillId="0" borderId="0" xfId="0" applyNumberFormat="1" applyFont="1" applyAlignment="1">
      <alignment vertical="center"/>
    </xf>
    <xf numFmtId="0" fontId="0" fillId="0" borderId="0" xfId="0" applyAlignment="1">
      <alignment horizontal="left" vertical="top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wrapText="1"/>
    </xf>
    <xf numFmtId="49" fontId="14" fillId="0" borderId="0" xfId="0" applyNumberFormat="1" applyFont="1" applyAlignment="1">
      <alignment horizontal="left" vertical="top"/>
    </xf>
    <xf numFmtId="49" fontId="14" fillId="0" borderId="0" xfId="0" applyNumberFormat="1" applyFont="1" applyAlignment="1">
      <alignment wrapText="1"/>
    </xf>
    <xf numFmtId="0" fontId="21" fillId="0" borderId="0" xfId="0" applyFont="1" applyAlignment="1">
      <alignment horizontal="left" vertical="top"/>
    </xf>
    <xf numFmtId="49" fontId="14" fillId="0" borderId="0" xfId="0" applyNumberFormat="1" applyFont="1" applyBorder="1" applyAlignment="1"/>
    <xf numFmtId="0" fontId="14" fillId="0" borderId="0" xfId="0" applyFont="1"/>
    <xf numFmtId="49" fontId="9" fillId="0" borderId="0" xfId="0" applyNumberFormat="1" applyFont="1"/>
    <xf numFmtId="49" fontId="26" fillId="0" borderId="0" xfId="1" applyNumberFormat="1" applyFont="1" applyAlignment="1" applyProtection="1"/>
    <xf numFmtId="49" fontId="15" fillId="0" borderId="0" xfId="1" applyNumberFormat="1" applyFont="1" applyAlignment="1" applyProtection="1"/>
    <xf numFmtId="0" fontId="2" fillId="0" borderId="0" xfId="0" applyFont="1"/>
    <xf numFmtId="0" fontId="2" fillId="0" borderId="0" xfId="0" applyFont="1" applyFill="1" applyBorder="1"/>
    <xf numFmtId="49" fontId="16" fillId="3" borderId="0" xfId="0" applyNumberFormat="1" applyFont="1" applyFill="1" applyBorder="1" applyProtection="1"/>
    <xf numFmtId="49" fontId="23" fillId="5" borderId="2" xfId="0" applyNumberFormat="1" applyFont="1" applyFill="1" applyBorder="1" applyAlignment="1">
      <alignment horizontal="left" vertical="center"/>
    </xf>
    <xf numFmtId="49" fontId="25" fillId="5" borderId="3" xfId="0" applyNumberFormat="1" applyFont="1" applyFill="1" applyBorder="1" applyAlignment="1">
      <alignment horizontal="left" vertical="center"/>
    </xf>
    <xf numFmtId="49" fontId="23" fillId="5" borderId="3" xfId="0" applyNumberFormat="1" applyFont="1" applyFill="1" applyBorder="1" applyAlignment="1">
      <alignment horizontal="left" vertical="center"/>
    </xf>
    <xf numFmtId="0" fontId="19" fillId="6" borderId="1" xfId="0" applyFont="1" applyFill="1" applyBorder="1" applyAlignment="1">
      <alignment horizontal="center" vertical="top"/>
    </xf>
    <xf numFmtId="0" fontId="16" fillId="6" borderId="4" xfId="0" applyFont="1" applyFill="1" applyBorder="1" applyAlignment="1">
      <alignment horizontal="left" vertical="center"/>
    </xf>
    <xf numFmtId="49" fontId="19" fillId="6" borderId="1" xfId="0" applyNumberFormat="1" applyFont="1" applyFill="1" applyBorder="1" applyAlignment="1">
      <alignment horizontal="center" vertical="top"/>
    </xf>
    <xf numFmtId="49" fontId="16" fillId="6" borderId="4" xfId="0" applyNumberFormat="1" applyFont="1" applyFill="1" applyBorder="1" applyAlignment="1">
      <alignment horizontal="left" vertical="center"/>
    </xf>
    <xf numFmtId="0" fontId="6" fillId="6" borderId="1" xfId="0" applyFont="1" applyFill="1" applyBorder="1" applyAlignment="1">
      <alignment horizontal="center" vertical="top" wrapText="1"/>
    </xf>
    <xf numFmtId="0" fontId="12" fillId="6" borderId="5" xfId="0" applyFont="1" applyFill="1" applyBorder="1" applyAlignment="1">
      <alignment horizontal="left" vertical="top" wrapText="1"/>
    </xf>
    <xf numFmtId="49" fontId="16" fillId="6" borderId="4" xfId="0" applyNumberFormat="1" applyFont="1" applyFill="1" applyBorder="1" applyAlignment="1">
      <alignment vertical="center"/>
    </xf>
    <xf numFmtId="49" fontId="14" fillId="6" borderId="4" xfId="0" applyNumberFormat="1" applyFont="1" applyFill="1" applyBorder="1" applyAlignment="1">
      <alignment vertical="center"/>
    </xf>
    <xf numFmtId="49" fontId="19" fillId="6" borderId="4" xfId="0" applyNumberFormat="1" applyFont="1" applyFill="1" applyBorder="1" applyAlignment="1">
      <alignment vertical="center"/>
    </xf>
    <xf numFmtId="0" fontId="14" fillId="6" borderId="6" xfId="0" applyFont="1" applyFill="1" applyBorder="1" applyAlignment="1">
      <alignment horizontal="left" vertical="center"/>
    </xf>
    <xf numFmtId="49" fontId="14" fillId="6" borderId="6" xfId="0" applyNumberFormat="1" applyFont="1" applyFill="1" applyBorder="1" applyAlignment="1">
      <alignment horizontal="left" vertical="center"/>
    </xf>
    <xf numFmtId="0" fontId="0" fillId="6" borderId="6" xfId="0" applyFill="1" applyBorder="1" applyAlignment="1">
      <alignment horizontal="left" vertical="top"/>
    </xf>
    <xf numFmtId="49" fontId="14" fillId="6" borderId="6" xfId="0" applyNumberFormat="1" applyFont="1" applyFill="1" applyBorder="1" applyAlignment="1">
      <alignment vertical="center"/>
    </xf>
    <xf numFmtId="49" fontId="16" fillId="5" borderId="4" xfId="0" applyNumberFormat="1" applyFont="1" applyFill="1" applyBorder="1" applyAlignment="1" applyProtection="1">
      <alignment horizontal="left" vertical="top"/>
    </xf>
    <xf numFmtId="49" fontId="16" fillId="5" borderId="7" xfId="0" applyNumberFormat="1" applyFont="1" applyFill="1" applyBorder="1" applyAlignment="1" applyProtection="1">
      <alignment horizontal="left" vertical="top"/>
    </xf>
    <xf numFmtId="49" fontId="17" fillId="5" borderId="5" xfId="0" applyNumberFormat="1" applyFont="1" applyFill="1" applyBorder="1" applyAlignment="1" applyProtection="1">
      <alignment horizontal="left" vertical="top"/>
    </xf>
    <xf numFmtId="49" fontId="14" fillId="5" borderId="7" xfId="0" applyNumberFormat="1" applyFont="1" applyFill="1" applyBorder="1" applyAlignment="1">
      <alignment horizontal="left" vertical="top"/>
    </xf>
    <xf numFmtId="49" fontId="19" fillId="6" borderId="1" xfId="0" applyNumberFormat="1" applyFont="1" applyFill="1" applyBorder="1" applyAlignment="1" applyProtection="1">
      <alignment horizontal="center" vertical="top"/>
    </xf>
    <xf numFmtId="49" fontId="16" fillId="5" borderId="7" xfId="0" applyNumberFormat="1" applyFont="1" applyFill="1" applyBorder="1" applyAlignment="1" applyProtection="1">
      <alignment horizontal="left" vertical="top" wrapText="1"/>
    </xf>
    <xf numFmtId="49" fontId="19" fillId="6" borderId="1" xfId="0" applyNumberFormat="1" applyFont="1" applyFill="1" applyBorder="1" applyAlignment="1" applyProtection="1">
      <alignment horizontal="center" vertical="justify"/>
    </xf>
    <xf numFmtId="0" fontId="0" fillId="6" borderId="8" xfId="0" applyFill="1" applyBorder="1"/>
    <xf numFmtId="0" fontId="21" fillId="6" borderId="7" xfId="0" applyFont="1" applyFill="1" applyBorder="1" applyAlignment="1">
      <alignment horizontal="left" vertical="top" wrapText="1"/>
    </xf>
    <xf numFmtId="49" fontId="12" fillId="6" borderId="7" xfId="0" applyNumberFormat="1" applyFont="1" applyFill="1" applyBorder="1" applyProtection="1"/>
    <xf numFmtId="49" fontId="12" fillId="6" borderId="7" xfId="0" applyNumberFormat="1" applyFont="1" applyFill="1" applyBorder="1" applyAlignment="1" applyProtection="1">
      <alignment horizontal="left" vertical="top"/>
    </xf>
    <xf numFmtId="49" fontId="6" fillId="6" borderId="7" xfId="0" applyNumberFormat="1" applyFont="1" applyFill="1" applyBorder="1" applyAlignment="1" applyProtection="1">
      <alignment horizontal="left" vertical="top"/>
    </xf>
    <xf numFmtId="49" fontId="28" fillId="6" borderId="4" xfId="0" applyNumberFormat="1" applyFont="1" applyFill="1" applyBorder="1" applyAlignment="1" applyProtection="1">
      <alignment horizontal="left" vertical="top"/>
      <protection locked="0"/>
    </xf>
    <xf numFmtId="49" fontId="29" fillId="5" borderId="1" xfId="0" applyNumberFormat="1" applyFont="1" applyFill="1" applyBorder="1" applyAlignment="1" applyProtection="1">
      <alignment horizontal="left" vertical="top"/>
    </xf>
    <xf numFmtId="49" fontId="29" fillId="5" borderId="4" xfId="0" applyNumberFormat="1" applyFont="1" applyFill="1" applyBorder="1" applyProtection="1"/>
    <xf numFmtId="49" fontId="29" fillId="5" borderId="7" xfId="0" applyNumberFormat="1" applyFont="1" applyFill="1" applyBorder="1" applyProtection="1"/>
    <xf numFmtId="49" fontId="3" fillId="0" borderId="0" xfId="0" applyNumberFormat="1" applyFont="1"/>
    <xf numFmtId="49" fontId="3" fillId="5" borderId="4" xfId="0" applyNumberFormat="1" applyFont="1" applyFill="1" applyBorder="1" applyAlignment="1" applyProtection="1">
      <alignment horizontal="left" vertical="top"/>
    </xf>
    <xf numFmtId="49" fontId="3" fillId="5" borderId="7" xfId="0" applyNumberFormat="1" applyFont="1" applyFill="1" applyBorder="1" applyAlignment="1" applyProtection="1">
      <alignment horizontal="left" vertical="top"/>
    </xf>
    <xf numFmtId="49" fontId="30" fillId="5" borderId="5" xfId="0" applyNumberFormat="1" applyFont="1" applyFill="1" applyBorder="1" applyAlignment="1" applyProtection="1">
      <alignment horizontal="left" vertical="top"/>
    </xf>
    <xf numFmtId="49" fontId="3" fillId="5" borderId="7" xfId="0" applyNumberFormat="1" applyFont="1" applyFill="1" applyBorder="1" applyAlignment="1">
      <alignment horizontal="left" vertical="top"/>
    </xf>
    <xf numFmtId="49" fontId="3" fillId="0" borderId="0" xfId="0" applyNumberFormat="1" applyFont="1" applyAlignment="1">
      <alignment horizontal="left" vertical="top"/>
    </xf>
    <xf numFmtId="49" fontId="29" fillId="5" borderId="1" xfId="0" applyNumberFormat="1" applyFont="1" applyFill="1" applyBorder="1" applyProtection="1"/>
    <xf numFmtId="49" fontId="3" fillId="5" borderId="2" xfId="0" applyNumberFormat="1" applyFont="1" applyFill="1" applyBorder="1" applyAlignment="1" applyProtection="1">
      <alignment horizontal="left" vertical="top" wrapText="1"/>
    </xf>
    <xf numFmtId="49" fontId="3" fillId="5" borderId="7" xfId="0" applyNumberFormat="1" applyFont="1" applyFill="1" applyBorder="1" applyAlignment="1" applyProtection="1">
      <alignment horizontal="left" vertical="top" wrapText="1"/>
    </xf>
    <xf numFmtId="49" fontId="3" fillId="5" borderId="4" xfId="0" applyNumberFormat="1" applyFont="1" applyFill="1" applyBorder="1" applyAlignment="1" applyProtection="1">
      <alignment horizontal="left" vertical="top" wrapText="1"/>
    </xf>
    <xf numFmtId="49" fontId="3" fillId="5" borderId="7" xfId="0" applyNumberFormat="1" applyFont="1" applyFill="1" applyBorder="1" applyAlignment="1">
      <alignment horizontal="left" vertical="top" wrapText="1"/>
    </xf>
    <xf numFmtId="49" fontId="30" fillId="5" borderId="5" xfId="0" applyNumberFormat="1" applyFont="1" applyFill="1" applyBorder="1"/>
    <xf numFmtId="49" fontId="3" fillId="5" borderId="7" xfId="0" applyNumberFormat="1" applyFont="1" applyFill="1" applyBorder="1"/>
    <xf numFmtId="49" fontId="16" fillId="6" borderId="1" xfId="0" applyNumberFormat="1" applyFont="1" applyFill="1" applyBorder="1" applyAlignment="1" applyProtection="1">
      <alignment vertical="justify"/>
    </xf>
    <xf numFmtId="49" fontId="6" fillId="6" borderId="1" xfId="0" applyNumberFormat="1" applyFont="1" applyFill="1" applyBorder="1" applyAlignment="1" applyProtection="1">
      <alignment vertical="justify" wrapText="1"/>
    </xf>
    <xf numFmtId="49" fontId="14" fillId="6" borderId="0" xfId="0" applyNumberFormat="1" applyFont="1" applyFill="1"/>
    <xf numFmtId="49" fontId="6" fillId="6" borderId="1" xfId="0" applyNumberFormat="1" applyFont="1" applyFill="1" applyBorder="1" applyAlignment="1" applyProtection="1">
      <alignment horizontal="left" vertical="top" wrapText="1"/>
    </xf>
    <xf numFmtId="0" fontId="0" fillId="6" borderId="0" xfId="0" applyFill="1" applyAlignment="1"/>
    <xf numFmtId="0" fontId="0" fillId="0" borderId="1" xfId="0" applyBorder="1" applyAlignment="1">
      <alignment wrapText="1"/>
    </xf>
    <xf numFmtId="0" fontId="3" fillId="6" borderId="7" xfId="0" applyFont="1" applyFill="1" applyBorder="1" applyAlignment="1">
      <alignment horizontal="left" vertical="center"/>
    </xf>
    <xf numFmtId="49" fontId="3" fillId="6" borderId="7" xfId="0" applyNumberFormat="1" applyFont="1" applyFill="1" applyBorder="1" applyAlignment="1">
      <alignment horizontal="left" vertical="center"/>
    </xf>
    <xf numFmtId="0" fontId="3" fillId="6" borderId="7" xfId="0" applyFont="1" applyFill="1" applyBorder="1" applyAlignment="1">
      <alignment horizontal="left" vertical="top" wrapText="1"/>
    </xf>
    <xf numFmtId="49" fontId="3" fillId="6" borderId="5" xfId="0" applyNumberFormat="1" applyFont="1" applyFill="1" applyBorder="1" applyAlignment="1">
      <alignment horizontal="left" vertical="center"/>
    </xf>
    <xf numFmtId="0" fontId="3" fillId="6" borderId="7" xfId="0" applyFont="1" applyFill="1" applyBorder="1" applyAlignment="1">
      <alignment vertical="center"/>
    </xf>
    <xf numFmtId="49" fontId="3" fillId="6" borderId="7" xfId="1" applyNumberFormat="1" applyFont="1" applyFill="1" applyBorder="1" applyAlignment="1" applyProtection="1">
      <alignment horizontal="left" vertical="top"/>
    </xf>
    <xf numFmtId="49" fontId="3" fillId="6" borderId="4" xfId="0" applyNumberFormat="1" applyFont="1" applyFill="1" applyBorder="1" applyAlignment="1" applyProtection="1">
      <alignment horizontal="left" vertical="top"/>
    </xf>
    <xf numFmtId="0" fontId="3" fillId="6" borderId="5" xfId="0" applyFont="1" applyFill="1" applyBorder="1" applyAlignment="1">
      <alignment horizontal="left" vertical="top"/>
    </xf>
    <xf numFmtId="0" fontId="31" fillId="6" borderId="7" xfId="0" applyFont="1" applyFill="1" applyBorder="1" applyAlignment="1">
      <alignment horizontal="left" vertical="top" wrapText="1"/>
    </xf>
    <xf numFmtId="49" fontId="31" fillId="6" borderId="7" xfId="0" applyNumberFormat="1" applyFont="1" applyFill="1" applyBorder="1" applyAlignment="1" applyProtection="1">
      <alignment horizontal="left" vertical="top"/>
    </xf>
    <xf numFmtId="49" fontId="31" fillId="6" borderId="4" xfId="0" applyNumberFormat="1" applyFont="1" applyFill="1" applyBorder="1" applyAlignment="1" applyProtection="1">
      <alignment horizontal="left" vertical="top"/>
    </xf>
    <xf numFmtId="0" fontId="3" fillId="6" borderId="7" xfId="0" applyFont="1" applyFill="1" applyBorder="1"/>
    <xf numFmtId="0" fontId="6" fillId="0" borderId="0" xfId="0" applyFont="1"/>
    <xf numFmtId="0" fontId="0" fillId="0" borderId="1" xfId="0" applyFill="1" applyBorder="1"/>
    <xf numFmtId="0" fontId="1" fillId="0" borderId="1" xfId="0" applyFont="1" applyFill="1" applyBorder="1"/>
    <xf numFmtId="49" fontId="1" fillId="0" borderId="1" xfId="0" applyNumberFormat="1" applyFont="1" applyFill="1" applyBorder="1"/>
    <xf numFmtId="0" fontId="1" fillId="7" borderId="1" xfId="0" applyFont="1" applyFill="1" applyBorder="1"/>
    <xf numFmtId="0" fontId="6" fillId="7" borderId="1" xfId="0" applyFont="1" applyFill="1" applyBorder="1"/>
    <xf numFmtId="0" fontId="0" fillId="7" borderId="1" xfId="0" applyFill="1" applyBorder="1"/>
    <xf numFmtId="49" fontId="14" fillId="6" borderId="7" xfId="0" applyNumberFormat="1" applyFont="1" applyFill="1" applyBorder="1"/>
    <xf numFmtId="49" fontId="3" fillId="6" borderId="5" xfId="0" applyNumberFormat="1" applyFont="1" applyFill="1" applyBorder="1" applyAlignment="1">
      <alignment vertical="center"/>
    </xf>
    <xf numFmtId="49" fontId="3" fillId="6" borderId="4" xfId="0" applyNumberFormat="1" applyFont="1" applyFill="1" applyBorder="1" applyAlignment="1" applyProtection="1">
      <alignment horizontal="left" vertical="center"/>
    </xf>
    <xf numFmtId="0" fontId="14" fillId="6" borderId="0" xfId="0" applyFont="1" applyFill="1" applyBorder="1" applyAlignment="1">
      <alignment horizontal="left" vertical="center"/>
    </xf>
    <xf numFmtId="49" fontId="14" fillId="6" borderId="0" xfId="0" applyNumberFormat="1" applyFont="1" applyFill="1" applyBorder="1" applyAlignment="1">
      <alignment horizontal="left" vertical="center"/>
    </xf>
    <xf numFmtId="0" fontId="0" fillId="6" borderId="0" xfId="0" applyFill="1" applyBorder="1" applyAlignment="1">
      <alignment horizontal="left" vertical="top"/>
    </xf>
    <xf numFmtId="49" fontId="14" fillId="6" borderId="0" xfId="0" applyNumberFormat="1" applyFont="1" applyFill="1" applyBorder="1" applyAlignment="1">
      <alignment vertical="center"/>
    </xf>
    <xf numFmtId="0" fontId="21" fillId="6" borderId="0" xfId="0" applyFont="1" applyFill="1" applyBorder="1" applyAlignment="1">
      <alignment horizontal="left" vertical="top" wrapText="1"/>
    </xf>
    <xf numFmtId="49" fontId="14" fillId="6" borderId="5" xfId="0" applyNumberFormat="1" applyFont="1" applyFill="1" applyBorder="1"/>
    <xf numFmtId="49" fontId="3" fillId="5" borderId="5" xfId="0" applyNumberFormat="1" applyFont="1" applyFill="1" applyBorder="1" applyAlignment="1">
      <alignment horizontal="left" vertical="top"/>
    </xf>
    <xf numFmtId="49" fontId="14" fillId="5" borderId="5" xfId="0" applyNumberFormat="1" applyFont="1" applyFill="1" applyBorder="1" applyAlignment="1">
      <alignment horizontal="left" vertical="top"/>
    </xf>
    <xf numFmtId="49" fontId="3" fillId="5" borderId="5" xfId="0" applyNumberFormat="1" applyFont="1" applyFill="1" applyBorder="1"/>
    <xf numFmtId="49" fontId="14" fillId="5" borderId="6" xfId="0" applyNumberFormat="1" applyFont="1" applyFill="1" applyBorder="1" applyAlignment="1">
      <alignment horizontal="left" vertical="center"/>
    </xf>
    <xf numFmtId="0" fontId="21" fillId="6" borderId="6" xfId="0" applyFont="1" applyFill="1" applyBorder="1" applyAlignment="1" applyProtection="1">
      <alignment horizontal="left" vertical="top" wrapText="1"/>
      <protection locked="0"/>
    </xf>
    <xf numFmtId="49" fontId="16" fillId="5" borderId="7" xfId="0" applyNumberFormat="1" applyFont="1" applyFill="1" applyBorder="1" applyAlignment="1" applyProtection="1">
      <alignment vertical="justify" wrapText="1"/>
    </xf>
    <xf numFmtId="0" fontId="0" fillId="6" borderId="9" xfId="0" applyFill="1" applyBorder="1" applyAlignment="1">
      <alignment horizontal="left" vertical="top"/>
    </xf>
    <xf numFmtId="0" fontId="0" fillId="6" borderId="10" xfId="0" applyFill="1" applyBorder="1" applyAlignment="1">
      <alignment horizontal="left" vertical="top"/>
    </xf>
    <xf numFmtId="0" fontId="21" fillId="0" borderId="1" xfId="0" applyFont="1" applyFill="1" applyBorder="1" applyAlignment="1">
      <alignment horizontal="left" vertical="top"/>
    </xf>
    <xf numFmtId="49" fontId="14" fillId="6" borderId="3" xfId="0" applyNumberFormat="1" applyFont="1" applyFill="1" applyBorder="1"/>
    <xf numFmtId="49" fontId="14" fillId="6" borderId="9" xfId="0" applyNumberFormat="1" applyFont="1" applyFill="1" applyBorder="1"/>
    <xf numFmtId="0" fontId="0" fillId="6" borderId="11" xfId="0" applyFill="1" applyBorder="1" applyAlignment="1">
      <alignment horizontal="left" vertical="top"/>
    </xf>
    <xf numFmtId="49" fontId="6" fillId="6" borderId="2" xfId="0" applyNumberFormat="1" applyFont="1" applyFill="1" applyBorder="1" applyAlignment="1" applyProtection="1">
      <alignment horizontal="left" vertical="top"/>
    </xf>
    <xf numFmtId="49" fontId="6" fillId="6" borderId="3" xfId="0" applyNumberFormat="1" applyFont="1" applyFill="1" applyBorder="1" applyAlignment="1" applyProtection="1">
      <alignment horizontal="left" vertical="top"/>
    </xf>
    <xf numFmtId="0" fontId="0" fillId="6" borderId="10" xfId="0" applyFill="1" applyBorder="1" applyAlignment="1">
      <alignment horizontal="left" vertical="top" wrapText="1"/>
    </xf>
    <xf numFmtId="0" fontId="33" fillId="6" borderId="8" xfId="0" applyFont="1" applyFill="1" applyBorder="1" applyAlignment="1">
      <alignment horizontal="left" vertical="top" wrapText="1"/>
    </xf>
    <xf numFmtId="0" fontId="31" fillId="6" borderId="5" xfId="0" applyFont="1" applyFill="1" applyBorder="1" applyAlignment="1">
      <alignment horizontal="left" vertical="center"/>
    </xf>
    <xf numFmtId="49" fontId="12" fillId="0" borderId="1" xfId="0" applyNumberFormat="1" applyFont="1" applyBorder="1" applyAlignment="1">
      <alignment horizontal="left"/>
    </xf>
    <xf numFmtId="49" fontId="12" fillId="0" borderId="1" xfId="0" applyNumberFormat="1" applyFont="1" applyBorder="1"/>
    <xf numFmtId="0" fontId="21" fillId="0" borderId="1" xfId="0" applyFont="1" applyFill="1" applyBorder="1" applyAlignment="1" applyProtection="1">
      <alignment horizontal="left" vertical="top" wrapText="1"/>
      <protection locked="0"/>
    </xf>
    <xf numFmtId="0" fontId="21" fillId="0" borderId="0" xfId="0" applyFont="1" applyFill="1" applyBorder="1" applyAlignment="1">
      <alignment horizontal="left" vertical="top" wrapText="1"/>
    </xf>
    <xf numFmtId="0" fontId="21" fillId="0" borderId="0" xfId="0" applyFont="1" applyFill="1" applyBorder="1" applyAlignment="1" applyProtection="1">
      <alignment horizontal="left" vertical="top" wrapText="1"/>
      <protection locked="0"/>
    </xf>
    <xf numFmtId="0" fontId="20" fillId="0" borderId="1" xfId="0" applyFont="1" applyFill="1" applyBorder="1" applyAlignment="1">
      <alignment horizontal="center" vertical="top" wrapText="1"/>
    </xf>
    <xf numFmtId="0" fontId="21" fillId="0" borderId="1" xfId="0" applyFont="1" applyFill="1" applyBorder="1" applyAlignment="1">
      <alignment horizontal="left" vertical="top" wrapText="1"/>
    </xf>
    <xf numFmtId="49" fontId="14" fillId="0" borderId="0" xfId="0" applyNumberFormat="1" applyFont="1" applyFill="1" applyBorder="1" applyAlignment="1"/>
    <xf numFmtId="49" fontId="37" fillId="0" borderId="0" xfId="0" applyNumberFormat="1" applyFont="1" applyAlignment="1"/>
    <xf numFmtId="49" fontId="21" fillId="0" borderId="0" xfId="0" applyNumberFormat="1" applyFont="1" applyFill="1" applyBorder="1" applyAlignment="1" applyProtection="1">
      <alignment vertical="center"/>
      <protection locked="0"/>
    </xf>
    <xf numFmtId="49" fontId="21" fillId="0" borderId="1" xfId="0" applyNumberFormat="1" applyFont="1" applyFill="1" applyBorder="1" applyAlignment="1" applyProtection="1">
      <protection locked="0"/>
    </xf>
    <xf numFmtId="49" fontId="21" fillId="0" borderId="1" xfId="0" applyNumberFormat="1" applyFont="1" applyFill="1" applyBorder="1" applyAlignment="1" applyProtection="1">
      <alignment horizontal="left" vertical="top"/>
      <protection locked="0"/>
    </xf>
    <xf numFmtId="49" fontId="21" fillId="0" borderId="1" xfId="0" applyNumberFormat="1" applyFont="1" applyFill="1" applyBorder="1" applyAlignment="1" applyProtection="1">
      <alignment vertical="justify" wrapText="1"/>
      <protection locked="0"/>
    </xf>
    <xf numFmtId="0" fontId="20" fillId="0" borderId="0" xfId="0" applyFont="1" applyFill="1" applyBorder="1" applyAlignment="1">
      <alignment horizontal="center" vertical="top"/>
    </xf>
    <xf numFmtId="49" fontId="20" fillId="0" borderId="0" xfId="0" applyNumberFormat="1" applyFont="1" applyFill="1" applyBorder="1" applyAlignment="1">
      <alignment horizontal="center" vertical="top"/>
    </xf>
    <xf numFmtId="49" fontId="21" fillId="0" borderId="0" xfId="0" applyNumberFormat="1" applyFont="1" applyFill="1" applyBorder="1" applyAlignment="1">
      <alignment horizontal="left" vertical="center"/>
    </xf>
    <xf numFmtId="0" fontId="20" fillId="0" borderId="0" xfId="0" applyFont="1" applyFill="1" applyBorder="1" applyAlignment="1">
      <alignment horizontal="center" vertical="top" wrapText="1"/>
    </xf>
    <xf numFmtId="0" fontId="21" fillId="0" borderId="0" xfId="0" applyFont="1" applyFill="1" applyBorder="1" applyAlignment="1">
      <alignment horizontal="left" vertical="top"/>
    </xf>
    <xf numFmtId="49" fontId="21" fillId="0" borderId="0" xfId="0" applyNumberFormat="1" applyFont="1" applyFill="1" applyBorder="1" applyAlignment="1">
      <alignment vertical="center"/>
    </xf>
    <xf numFmtId="49" fontId="21" fillId="0" borderId="0" xfId="1" applyNumberFormat="1" applyFont="1" applyFill="1" applyBorder="1" applyAlignment="1" applyProtection="1">
      <alignment horizontal="left" vertical="top"/>
    </xf>
    <xf numFmtId="0" fontId="38" fillId="0" borderId="0" xfId="0" applyFont="1" applyFill="1" applyBorder="1" applyAlignment="1">
      <alignment vertical="center"/>
    </xf>
    <xf numFmtId="49" fontId="21" fillId="0" borderId="1" xfId="0" applyNumberFormat="1" applyFont="1" applyFill="1" applyBorder="1" applyAlignment="1" applyProtection="1"/>
    <xf numFmtId="49" fontId="21" fillId="0" borderId="0" xfId="0" applyNumberFormat="1" applyFont="1" applyFill="1" applyBorder="1" applyAlignment="1"/>
    <xf numFmtId="49" fontId="21" fillId="0" borderId="0" xfId="0" applyNumberFormat="1" applyFont="1" applyFill="1" applyBorder="1" applyAlignment="1">
      <alignment horizontal="left" vertical="top"/>
    </xf>
    <xf numFmtId="49" fontId="21" fillId="0" borderId="1" xfId="0" applyNumberFormat="1" applyFont="1" applyFill="1" applyBorder="1" applyAlignment="1" applyProtection="1">
      <alignment wrapText="1"/>
      <protection locked="0"/>
    </xf>
    <xf numFmtId="0" fontId="21" fillId="0" borderId="0" xfId="0" applyFont="1" applyFill="1" applyBorder="1" applyAlignment="1" applyProtection="1">
      <alignment wrapText="1"/>
      <protection locked="0"/>
    </xf>
    <xf numFmtId="0" fontId="38" fillId="0" borderId="0" xfId="0" applyFont="1" applyFill="1" applyBorder="1" applyAlignment="1">
      <alignment horizontal="left" vertical="top" wrapText="1"/>
    </xf>
    <xf numFmtId="0" fontId="21" fillId="0" borderId="0" xfId="0" applyFont="1" applyFill="1" applyBorder="1" applyAlignment="1"/>
    <xf numFmtId="49" fontId="20" fillId="0" borderId="0" xfId="0" applyNumberFormat="1" applyFont="1" applyFill="1" applyBorder="1" applyAlignment="1" applyProtection="1">
      <alignment horizontal="left" vertical="top"/>
    </xf>
    <xf numFmtId="49" fontId="21" fillId="0" borderId="1" xfId="0" applyNumberFormat="1" applyFont="1" applyFill="1" applyBorder="1" applyAlignment="1" applyProtection="1">
      <alignment vertical="justify" wrapText="1"/>
    </xf>
    <xf numFmtId="49" fontId="21" fillId="0" borderId="0" xfId="0" applyNumberFormat="1" applyFont="1" applyFill="1" applyBorder="1" applyAlignment="1" applyProtection="1">
      <alignment vertical="justify" wrapText="1"/>
    </xf>
    <xf numFmtId="49" fontId="20" fillId="0" borderId="0" xfId="0" applyNumberFormat="1" applyFont="1" applyFill="1" applyBorder="1" applyAlignment="1" applyProtection="1">
      <alignment horizontal="left" vertical="top" wrapText="1"/>
    </xf>
    <xf numFmtId="0" fontId="20" fillId="0" borderId="12" xfId="0" applyFont="1" applyFill="1" applyBorder="1" applyAlignment="1">
      <alignment horizontal="center" vertical="top" wrapText="1"/>
    </xf>
    <xf numFmtId="49" fontId="0" fillId="0" borderId="1" xfId="0" applyNumberFormat="1" applyBorder="1"/>
    <xf numFmtId="49" fontId="21" fillId="0" borderId="1" xfId="0" applyNumberFormat="1" applyFont="1" applyFill="1" applyBorder="1" applyAlignment="1">
      <alignment horizontal="left" vertical="top" wrapText="1"/>
    </xf>
    <xf numFmtId="49" fontId="21" fillId="0" borderId="0" xfId="0" applyNumberFormat="1" applyFont="1" applyFill="1" applyBorder="1" applyAlignment="1" applyProtection="1">
      <alignment horizontal="right" vertical="center" wrapText="1"/>
      <protection locked="0"/>
    </xf>
    <xf numFmtId="49" fontId="5" fillId="0" borderId="0" xfId="0" applyNumberFormat="1" applyFont="1" applyAlignment="1"/>
    <xf numFmtId="49" fontId="21" fillId="0" borderId="1" xfId="0" applyNumberFormat="1" applyFont="1" applyFill="1" applyBorder="1" applyAlignment="1" applyProtection="1">
      <alignment horizontal="left" vertical="top" wrapText="1"/>
    </xf>
    <xf numFmtId="49" fontId="21" fillId="0" borderId="0" xfId="0" applyNumberFormat="1" applyFont="1" applyFill="1" applyBorder="1" applyAlignment="1" applyProtection="1">
      <alignment vertical="justify" wrapText="1"/>
      <protection locked="0"/>
    </xf>
    <xf numFmtId="49" fontId="20" fillId="0" borderId="0" xfId="0" applyNumberFormat="1" applyFont="1" applyFill="1" applyBorder="1" applyAlignment="1">
      <alignment horizontal="left" vertical="top"/>
    </xf>
    <xf numFmtId="0" fontId="21" fillId="0" borderId="7" xfId="0" applyFont="1" applyFill="1" applyBorder="1" applyAlignment="1" applyProtection="1">
      <alignment horizontal="left" vertical="top" wrapText="1"/>
      <protection locked="0"/>
    </xf>
    <xf numFmtId="0" fontId="21" fillId="0" borderId="9" xfId="0" applyFont="1" applyFill="1" applyBorder="1" applyAlignment="1">
      <alignment horizontal="left" vertical="top" wrapText="1"/>
    </xf>
    <xf numFmtId="49" fontId="20" fillId="0" borderId="1" xfId="0" applyNumberFormat="1" applyFont="1" applyFill="1" applyBorder="1" applyAlignment="1">
      <alignment horizontal="left" vertical="top"/>
    </xf>
    <xf numFmtId="49" fontId="21" fillId="0" borderId="12" xfId="0" applyNumberFormat="1" applyFont="1" applyFill="1" applyBorder="1" applyAlignment="1" applyProtection="1">
      <alignment horizontal="left" vertical="top" wrapText="1"/>
    </xf>
    <xf numFmtId="49" fontId="9" fillId="6" borderId="0" xfId="0" applyNumberFormat="1" applyFont="1" applyFill="1" applyBorder="1"/>
    <xf numFmtId="49" fontId="14" fillId="6" borderId="0" xfId="0" applyNumberFormat="1" applyFont="1" applyFill="1" applyBorder="1"/>
    <xf numFmtId="49" fontId="9" fillId="0" borderId="0" xfId="0" applyNumberFormat="1" applyFont="1" applyFill="1" applyBorder="1"/>
    <xf numFmtId="49" fontId="14" fillId="0" borderId="0" xfId="0" applyNumberFormat="1" applyFont="1" applyFill="1"/>
    <xf numFmtId="49" fontId="14" fillId="0" borderId="0" xfId="0" applyNumberFormat="1" applyFont="1" applyFill="1" applyBorder="1"/>
    <xf numFmtId="0" fontId="0" fillId="0" borderId="0" xfId="0" applyFill="1" applyAlignment="1"/>
    <xf numFmtId="49" fontId="14" fillId="3" borderId="13" xfId="0" applyNumberFormat="1" applyFont="1" applyFill="1" applyBorder="1" applyAlignment="1">
      <alignment horizontal="left" vertical="center"/>
    </xf>
    <xf numFmtId="49" fontId="14" fillId="3" borderId="13" xfId="0" applyNumberFormat="1" applyFont="1" applyFill="1" applyBorder="1" applyAlignment="1">
      <alignment vertical="center"/>
    </xf>
    <xf numFmtId="49" fontId="16" fillId="3" borderId="13" xfId="0" applyNumberFormat="1" applyFont="1" applyFill="1" applyBorder="1" applyProtection="1"/>
    <xf numFmtId="49" fontId="3" fillId="5" borderId="13" xfId="0" applyNumberFormat="1" applyFont="1" applyFill="1" applyBorder="1" applyAlignment="1" applyProtection="1">
      <alignment horizontal="left" vertical="top"/>
    </xf>
    <xf numFmtId="49" fontId="16" fillId="5" borderId="13" xfId="0" applyNumberFormat="1" applyFont="1" applyFill="1" applyBorder="1" applyAlignment="1" applyProtection="1">
      <alignment horizontal="left" vertical="top"/>
    </xf>
    <xf numFmtId="49" fontId="6" fillId="6" borderId="13" xfId="0" applyNumberFormat="1" applyFont="1" applyFill="1" applyBorder="1" applyAlignment="1">
      <alignment horizontal="left" vertical="top" wrapText="1"/>
    </xf>
    <xf numFmtId="49" fontId="6" fillId="6" borderId="13" xfId="0" applyNumberFormat="1" applyFont="1" applyFill="1" applyBorder="1" applyProtection="1"/>
    <xf numFmtId="49" fontId="6" fillId="6" borderId="13" xfId="0" applyNumberFormat="1" applyFont="1" applyFill="1" applyBorder="1" applyAlignment="1" applyProtection="1">
      <alignment vertical="justify" wrapText="1"/>
    </xf>
    <xf numFmtId="49" fontId="16" fillId="5" borderId="13" xfId="0" applyNumberFormat="1" applyFont="1" applyFill="1" applyBorder="1" applyAlignment="1" applyProtection="1">
      <alignment vertical="justify" wrapText="1"/>
    </xf>
    <xf numFmtId="49" fontId="3" fillId="5" borderId="13" xfId="0" applyNumberFormat="1" applyFont="1" applyFill="1" applyBorder="1" applyAlignment="1" applyProtection="1">
      <alignment vertical="justify" wrapText="1"/>
    </xf>
    <xf numFmtId="49" fontId="6" fillId="6" borderId="13" xfId="0" applyNumberFormat="1" applyFont="1" applyFill="1" applyBorder="1" applyAlignment="1">
      <alignment horizontal="left" vertical="top"/>
    </xf>
    <xf numFmtId="49" fontId="3" fillId="5" borderId="13" xfId="0" applyNumberFormat="1" applyFont="1" applyFill="1" applyBorder="1" applyProtection="1"/>
    <xf numFmtId="49" fontId="21" fillId="0" borderId="13" xfId="0" applyNumberFormat="1" applyFont="1" applyBorder="1" applyAlignment="1" applyProtection="1">
      <alignment horizontal="left" vertical="top" wrapText="1"/>
      <protection locked="0"/>
    </xf>
    <xf numFmtId="49" fontId="6" fillId="6" borderId="13" xfId="0" applyNumberFormat="1" applyFont="1" applyFill="1" applyBorder="1" applyAlignment="1" applyProtection="1">
      <alignment horizontal="left" vertical="top" wrapText="1"/>
    </xf>
    <xf numFmtId="0" fontId="2" fillId="6" borderId="2" xfId="0" applyFont="1" applyFill="1" applyBorder="1"/>
    <xf numFmtId="0" fontId="0" fillId="6" borderId="3" xfId="0" applyFill="1" applyBorder="1"/>
    <xf numFmtId="0" fontId="0" fillId="6" borderId="9" xfId="0" applyFill="1" applyBorder="1"/>
    <xf numFmtId="0" fontId="0" fillId="6" borderId="0" xfId="0" applyFill="1" applyBorder="1"/>
    <xf numFmtId="0" fontId="0" fillId="6" borderId="6" xfId="0" applyFill="1" applyBorder="1"/>
    <xf numFmtId="0" fontId="0" fillId="6" borderId="14" xfId="0" applyFill="1" applyBorder="1"/>
    <xf numFmtId="0" fontId="0" fillId="6" borderId="11" xfId="0" applyFill="1" applyBorder="1"/>
    <xf numFmtId="0" fontId="0" fillId="6" borderId="10" xfId="0" applyFill="1" applyBorder="1"/>
    <xf numFmtId="0" fontId="11" fillId="6" borderId="2" xfId="1" applyFont="1" applyFill="1" applyBorder="1" applyAlignment="1" applyProtection="1"/>
    <xf numFmtId="0" fontId="3" fillId="6" borderId="8" xfId="0" applyFont="1" applyFill="1" applyBorder="1"/>
    <xf numFmtId="0" fontId="2" fillId="6" borderId="8" xfId="0" applyFont="1" applyFill="1" applyBorder="1"/>
    <xf numFmtId="0" fontId="9" fillId="6" borderId="3" xfId="0" applyFont="1" applyFill="1" applyBorder="1"/>
    <xf numFmtId="0" fontId="9" fillId="6" borderId="0" xfId="0" applyFont="1" applyFill="1" applyBorder="1"/>
    <xf numFmtId="0" fontId="2" fillId="6" borderId="14" xfId="0" applyFont="1" applyFill="1" applyBorder="1"/>
    <xf numFmtId="49" fontId="1" fillId="0" borderId="1" xfId="0" applyNumberFormat="1" applyFont="1" applyBorder="1"/>
    <xf numFmtId="0" fontId="1" fillId="0" borderId="1" xfId="0" applyNumberFormat="1" applyFont="1" applyFill="1" applyBorder="1" applyAlignment="1"/>
    <xf numFmtId="0" fontId="0" fillId="7" borderId="0" xfId="0" applyFill="1"/>
    <xf numFmtId="49" fontId="16" fillId="6" borderId="15" xfId="0" applyNumberFormat="1" applyFont="1" applyFill="1" applyBorder="1" applyAlignment="1" applyProtection="1">
      <alignment vertical="justify" wrapText="1"/>
    </xf>
    <xf numFmtId="49" fontId="12" fillId="6" borderId="4" xfId="0" applyNumberFormat="1" applyFont="1" applyFill="1" applyBorder="1" applyAlignment="1" applyProtection="1">
      <alignment horizontal="left" vertical="top"/>
    </xf>
    <xf numFmtId="0" fontId="3" fillId="6" borderId="5" xfId="0" applyFont="1" applyFill="1" applyBorder="1" applyAlignment="1">
      <alignment horizontal="left" vertical="top" wrapText="1"/>
    </xf>
    <xf numFmtId="49" fontId="3" fillId="6" borderId="7" xfId="0" applyNumberFormat="1" applyFont="1" applyFill="1" applyBorder="1" applyAlignment="1" applyProtection="1">
      <alignment horizontal="left" vertical="top" wrapText="1"/>
    </xf>
    <xf numFmtId="49" fontId="30" fillId="5" borderId="16" xfId="0" applyNumberFormat="1" applyFont="1" applyFill="1" applyBorder="1" applyAlignment="1" applyProtection="1">
      <alignment vertical="justify"/>
    </xf>
    <xf numFmtId="49" fontId="3" fillId="5" borderId="16" xfId="0" applyNumberFormat="1" applyFont="1" applyFill="1" applyBorder="1" applyAlignment="1" applyProtection="1">
      <alignment vertical="justify" wrapText="1"/>
    </xf>
    <xf numFmtId="49" fontId="14" fillId="6" borderId="0" xfId="0" applyNumberFormat="1" applyFont="1" applyFill="1" applyBorder="1" applyAlignment="1" applyProtection="1">
      <alignment vertical="justify" wrapText="1"/>
    </xf>
    <xf numFmtId="49" fontId="18" fillId="5" borderId="17" xfId="0" applyNumberFormat="1" applyFont="1" applyFill="1" applyBorder="1" applyAlignment="1" applyProtection="1">
      <alignment vertical="justify" wrapText="1"/>
    </xf>
    <xf numFmtId="49" fontId="16" fillId="5" borderId="18" xfId="0" applyNumberFormat="1" applyFont="1" applyFill="1" applyBorder="1" applyAlignment="1" applyProtection="1">
      <alignment vertical="justify" wrapText="1"/>
    </xf>
    <xf numFmtId="0" fontId="20" fillId="0" borderId="0" xfId="0" applyNumberFormat="1" applyFont="1" applyFill="1" applyBorder="1" applyAlignment="1">
      <alignment horizontal="centerContinuous" vertical="top"/>
    </xf>
    <xf numFmtId="0" fontId="46" fillId="6" borderId="8" xfId="0" applyFont="1" applyFill="1" applyBorder="1" applyAlignment="1">
      <alignment horizontal="left" vertical="top"/>
    </xf>
    <xf numFmtId="0" fontId="46" fillId="6" borderId="0" xfId="0" applyFont="1" applyFill="1" applyBorder="1" applyAlignment="1">
      <alignment horizontal="left" vertical="top" wrapText="1"/>
    </xf>
    <xf numFmtId="49" fontId="44" fillId="6" borderId="6" xfId="0" applyNumberFormat="1" applyFont="1" applyFill="1" applyBorder="1"/>
    <xf numFmtId="49" fontId="44" fillId="6" borderId="10" xfId="0" applyNumberFormat="1" applyFont="1" applyFill="1" applyBorder="1"/>
    <xf numFmtId="49" fontId="46" fillId="6" borderId="0" xfId="0" applyNumberFormat="1" applyFont="1" applyFill="1" applyBorder="1" applyAlignment="1" applyProtection="1">
      <alignment vertical="justify" wrapText="1"/>
    </xf>
    <xf numFmtId="0" fontId="44" fillId="6" borderId="8" xfId="0" applyFont="1" applyFill="1" applyBorder="1" applyAlignment="1">
      <alignment horizontal="left" vertical="center"/>
    </xf>
    <xf numFmtId="0" fontId="46" fillId="6" borderId="8" xfId="0" applyFont="1" applyFill="1" applyBorder="1" applyAlignment="1">
      <alignment horizontal="left" vertical="top" wrapText="1"/>
    </xf>
    <xf numFmtId="49" fontId="44" fillId="6" borderId="4" xfId="0" applyNumberFormat="1" applyFont="1" applyFill="1" applyBorder="1"/>
    <xf numFmtId="0" fontId="46" fillId="6" borderId="0" xfId="0" applyFont="1" applyFill="1" applyAlignment="1"/>
    <xf numFmtId="49" fontId="44" fillId="6" borderId="0" xfId="0" applyNumberFormat="1" applyFont="1" applyFill="1" applyBorder="1" applyAlignment="1"/>
    <xf numFmtId="0" fontId="14" fillId="6" borderId="0" xfId="0" applyFont="1" applyFill="1" applyBorder="1" applyAlignment="1"/>
    <xf numFmtId="0" fontId="50" fillId="6" borderId="19" xfId="0" applyFont="1" applyFill="1" applyBorder="1" applyAlignment="1">
      <alignment horizontal="left" vertical="top" wrapText="1"/>
    </xf>
    <xf numFmtId="0" fontId="0" fillId="0" borderId="0" xfId="0" applyAlignment="1">
      <alignment horizontal="left"/>
    </xf>
    <xf numFmtId="49" fontId="24" fillId="5" borderId="2" xfId="0" applyNumberFormat="1" applyFont="1" applyFill="1" applyBorder="1" applyAlignment="1" applyProtection="1">
      <alignment horizontal="left" vertical="center"/>
    </xf>
    <xf numFmtId="0" fontId="2" fillId="6" borderId="2" xfId="0" applyFont="1" applyFill="1" applyBorder="1" applyAlignment="1"/>
    <xf numFmtId="0" fontId="2" fillId="6" borderId="3" xfId="0" applyFont="1" applyFill="1" applyBorder="1" applyAlignment="1"/>
    <xf numFmtId="0" fontId="2" fillId="6" borderId="9" xfId="0" applyFont="1" applyFill="1" applyBorder="1" applyAlignment="1"/>
    <xf numFmtId="0" fontId="11" fillId="6" borderId="3" xfId="1" applyFont="1" applyFill="1" applyBorder="1" applyAlignment="1" applyProtection="1"/>
    <xf numFmtId="0" fontId="0" fillId="6" borderId="13" xfId="0" applyFill="1" applyBorder="1" applyAlignment="1" applyProtection="1">
      <alignment horizontal="center" vertical="top" wrapText="1"/>
    </xf>
    <xf numFmtId="49" fontId="42" fillId="3" borderId="13" xfId="0" applyNumberFormat="1" applyFont="1" applyFill="1" applyBorder="1" applyAlignment="1" applyProtection="1">
      <alignment horizontal="left" vertical="top" wrapText="1"/>
      <protection locked="0"/>
    </xf>
    <xf numFmtId="49" fontId="42" fillId="3" borderId="13" xfId="0" applyNumberFormat="1" applyFont="1" applyFill="1" applyBorder="1" applyAlignment="1" applyProtection="1">
      <alignment vertical="center"/>
      <protection locked="0"/>
    </xf>
    <xf numFmtId="49" fontId="42" fillId="3" borderId="13" xfId="0" applyNumberFormat="1" applyFont="1" applyFill="1" applyBorder="1" applyAlignment="1" applyProtection="1">
      <protection locked="0"/>
    </xf>
    <xf numFmtId="49" fontId="42" fillId="3" borderId="13" xfId="0" applyNumberFormat="1" applyFont="1" applyFill="1" applyBorder="1" applyAlignment="1" applyProtection="1">
      <alignment horizontal="left" vertical="top"/>
      <protection locked="0"/>
    </xf>
    <xf numFmtId="0" fontId="42" fillId="0" borderId="13" xfId="0" applyNumberFormat="1" applyFont="1" applyBorder="1" applyAlignment="1" applyProtection="1">
      <alignment horizontal="left" vertical="top" wrapText="1"/>
      <protection locked="0"/>
    </xf>
    <xf numFmtId="49" fontId="42" fillId="0" borderId="13" xfId="0" applyNumberFormat="1" applyFont="1" applyBorder="1" applyAlignment="1" applyProtection="1">
      <alignment horizontal="left" vertical="top" wrapText="1"/>
      <protection locked="0"/>
    </xf>
    <xf numFmtId="49" fontId="42" fillId="0" borderId="13" xfId="0" applyNumberFormat="1" applyFont="1" applyFill="1" applyBorder="1" applyAlignment="1" applyProtection="1">
      <alignment horizontal="left" vertical="top" wrapText="1"/>
      <protection locked="0"/>
    </xf>
    <xf numFmtId="0" fontId="42" fillId="3" borderId="13" xfId="0" applyNumberFormat="1" applyFont="1" applyFill="1" applyBorder="1" applyAlignment="1" applyProtection="1">
      <alignment horizontal="left" vertical="top" wrapText="1"/>
      <protection locked="0"/>
    </xf>
    <xf numFmtId="0" fontId="42" fillId="3" borderId="20" xfId="0" applyFont="1" applyFill="1" applyBorder="1" applyAlignment="1" applyProtection="1">
      <alignment horizontal="left" vertical="top" wrapText="1"/>
      <protection locked="0"/>
    </xf>
    <xf numFmtId="0" fontId="42" fillId="6" borderId="13" xfId="0" applyFont="1" applyFill="1" applyBorder="1" applyAlignment="1" applyProtection="1">
      <alignment horizontal="left" vertical="top"/>
    </xf>
    <xf numFmtId="0" fontId="42" fillId="3" borderId="13" xfId="0" applyFont="1" applyFill="1" applyBorder="1" applyAlignment="1" applyProtection="1">
      <alignment horizontal="left" vertical="top" wrapText="1"/>
      <protection locked="0"/>
    </xf>
    <xf numFmtId="0" fontId="42" fillId="0" borderId="0" xfId="0" applyFont="1" applyAlignment="1">
      <alignment horizontal="left" vertical="top"/>
    </xf>
    <xf numFmtId="0" fontId="42" fillId="3" borderId="13" xfId="0" applyNumberFormat="1" applyFont="1" applyFill="1" applyBorder="1" applyAlignment="1" applyProtection="1">
      <alignment horizontal="left" vertical="justify" wrapText="1"/>
    </xf>
    <xf numFmtId="49" fontId="44" fillId="6" borderId="2" xfId="0" applyNumberFormat="1" applyFont="1" applyFill="1" applyBorder="1"/>
    <xf numFmtId="0" fontId="0" fillId="6" borderId="21" xfId="0" applyFill="1" applyBorder="1" applyAlignment="1">
      <alignment horizontal="left" vertical="top" wrapText="1"/>
    </xf>
    <xf numFmtId="49" fontId="44" fillId="6" borderId="22" xfId="0" applyNumberFormat="1" applyFont="1" applyFill="1" applyBorder="1" applyAlignment="1">
      <alignment horizontal="left" vertical="top" wrapText="1"/>
    </xf>
    <xf numFmtId="0" fontId="33" fillId="6" borderId="23" xfId="0" applyFont="1" applyFill="1" applyBorder="1" applyAlignment="1">
      <alignment horizontal="left" vertical="top" wrapText="1"/>
    </xf>
    <xf numFmtId="49" fontId="48" fillId="0" borderId="24" xfId="0" applyNumberFormat="1" applyFont="1" applyBorder="1" applyAlignment="1" applyProtection="1">
      <alignment horizontal="left" vertical="top" wrapText="1"/>
    </xf>
    <xf numFmtId="0" fontId="21" fillId="6" borderId="25" xfId="0" applyFont="1" applyFill="1" applyBorder="1" applyAlignment="1" applyProtection="1">
      <alignment horizontal="left" vertical="top" wrapText="1"/>
      <protection locked="0"/>
    </xf>
    <xf numFmtId="0" fontId="22" fillId="6" borderId="26" xfId="0" applyFont="1" applyFill="1" applyBorder="1" applyAlignment="1" applyProtection="1">
      <alignment horizontal="left" vertical="top" wrapText="1"/>
      <protection locked="0"/>
    </xf>
    <xf numFmtId="49" fontId="14" fillId="6" borderId="6" xfId="0" applyNumberFormat="1" applyFont="1" applyFill="1" applyBorder="1"/>
    <xf numFmtId="49" fontId="14" fillId="6" borderId="19" xfId="0" applyNumberFormat="1" applyFont="1" applyFill="1" applyBorder="1"/>
    <xf numFmtId="49" fontId="19" fillId="6" borderId="19" xfId="0" applyNumberFormat="1" applyFont="1" applyFill="1" applyBorder="1" applyProtection="1"/>
    <xf numFmtId="0" fontId="42" fillId="3" borderId="27" xfId="0" applyNumberFormat="1" applyFont="1" applyFill="1" applyBorder="1" applyAlignment="1" applyProtection="1">
      <alignment horizontal="left" vertical="top" wrapText="1"/>
      <protection locked="0"/>
    </xf>
    <xf numFmtId="0" fontId="49" fillId="6" borderId="0" xfId="0" applyFont="1" applyFill="1" applyBorder="1" applyAlignment="1">
      <alignment horizontal="left" vertical="center"/>
    </xf>
    <xf numFmtId="0" fontId="31" fillId="6" borderId="0" xfId="0" applyFont="1" applyFill="1" applyBorder="1" applyAlignment="1">
      <alignment horizontal="left" vertical="center"/>
    </xf>
    <xf numFmtId="0" fontId="50" fillId="6" borderId="0" xfId="0" applyFont="1" applyFill="1" applyBorder="1" applyAlignment="1">
      <alignment horizontal="left" vertical="top" wrapText="1"/>
    </xf>
    <xf numFmtId="0" fontId="51" fillId="6" borderId="5" xfId="0" applyFont="1" applyFill="1" applyBorder="1" applyAlignment="1">
      <alignment horizontal="left" vertical="center"/>
    </xf>
    <xf numFmtId="0" fontId="51" fillId="6" borderId="1" xfId="0" applyFont="1" applyFill="1" applyBorder="1" applyAlignment="1">
      <alignment horizontal="left" vertical="center"/>
    </xf>
    <xf numFmtId="0" fontId="6" fillId="6" borderId="13" xfId="0" applyFont="1" applyFill="1" applyBorder="1" applyAlignment="1">
      <alignment horizontal="center" vertical="top" wrapText="1"/>
    </xf>
    <xf numFmtId="0" fontId="21" fillId="0" borderId="0" xfId="0" applyFont="1" applyFill="1" applyAlignment="1">
      <alignment horizontal="left" vertical="top"/>
    </xf>
    <xf numFmtId="0" fontId="21" fillId="5" borderId="5" xfId="0" applyFont="1" applyFill="1" applyBorder="1" applyAlignment="1"/>
    <xf numFmtId="0" fontId="55" fillId="5" borderId="5" xfId="0" applyFont="1" applyFill="1" applyBorder="1" applyAlignment="1"/>
    <xf numFmtId="49" fontId="40" fillId="5" borderId="4" xfId="0" applyNumberFormat="1" applyFont="1" applyFill="1" applyBorder="1" applyAlignment="1" applyProtection="1">
      <alignment horizontal="left" vertical="top"/>
    </xf>
    <xf numFmtId="49" fontId="21" fillId="5" borderId="5" xfId="0" applyNumberFormat="1" applyFont="1" applyFill="1" applyBorder="1" applyAlignment="1" applyProtection="1">
      <alignment horizontal="left" vertical="top"/>
    </xf>
    <xf numFmtId="49" fontId="21" fillId="5" borderId="5" xfId="0" applyNumberFormat="1" applyFont="1" applyFill="1" applyBorder="1" applyAlignment="1" applyProtection="1">
      <alignment vertical="justify" wrapText="1"/>
    </xf>
    <xf numFmtId="0" fontId="21" fillId="6" borderId="5" xfId="0" applyFont="1" applyFill="1" applyBorder="1" applyAlignment="1">
      <alignment horizontal="left" vertical="top"/>
    </xf>
    <xf numFmtId="49" fontId="21" fillId="6" borderId="4" xfId="0" applyNumberFormat="1" applyFont="1" applyFill="1" applyBorder="1" applyAlignment="1" applyProtection="1">
      <alignment horizontal="left" vertical="top"/>
    </xf>
    <xf numFmtId="49" fontId="21" fillId="6" borderId="4" xfId="0" applyNumberFormat="1" applyFont="1" applyFill="1" applyBorder="1" applyAlignment="1" applyProtection="1">
      <alignment horizontal="left" vertical="center"/>
    </xf>
    <xf numFmtId="49" fontId="21" fillId="6" borderId="14" xfId="0" applyNumberFormat="1" applyFont="1" applyFill="1" applyBorder="1" applyAlignment="1" applyProtection="1">
      <alignment horizontal="left" vertical="top"/>
    </xf>
    <xf numFmtId="49" fontId="21" fillId="6" borderId="0" xfId="0" applyNumberFormat="1" applyFont="1" applyFill="1" applyAlignment="1"/>
    <xf numFmtId="49" fontId="20" fillId="6" borderId="4" xfId="0" applyNumberFormat="1" applyFont="1" applyFill="1" applyBorder="1" applyAlignment="1" applyProtection="1">
      <alignment horizontal="left" vertical="top"/>
    </xf>
    <xf numFmtId="49" fontId="39" fillId="6" borderId="4" xfId="0" applyNumberFormat="1" applyFont="1" applyFill="1" applyBorder="1" applyAlignment="1" applyProtection="1">
      <alignment horizontal="left" vertical="top"/>
      <protection locked="0"/>
    </xf>
    <xf numFmtId="49" fontId="21" fillId="6" borderId="4" xfId="0" applyNumberFormat="1" applyFont="1" applyFill="1" applyBorder="1" applyAlignment="1" applyProtection="1">
      <alignment horizontal="left" vertical="top"/>
      <protection locked="0"/>
    </xf>
    <xf numFmtId="49" fontId="40" fillId="5" borderId="4" xfId="0" applyNumberFormat="1" applyFont="1" applyFill="1" applyBorder="1" applyAlignment="1" applyProtection="1"/>
    <xf numFmtId="49" fontId="21" fillId="0" borderId="1" xfId="0" applyNumberFormat="1" applyFont="1" applyFill="1" applyBorder="1" applyAlignment="1"/>
    <xf numFmtId="0" fontId="21" fillId="5" borderId="1" xfId="0" applyFont="1" applyFill="1" applyBorder="1" applyAlignment="1"/>
    <xf numFmtId="49" fontId="21" fillId="5" borderId="1" xfId="0" applyNumberFormat="1" applyFont="1" applyFill="1" applyBorder="1" applyAlignment="1" applyProtection="1">
      <alignment horizontal="left" vertical="top"/>
    </xf>
    <xf numFmtId="49" fontId="21" fillId="5" borderId="1" xfId="0" applyNumberFormat="1" applyFont="1" applyFill="1" applyBorder="1" applyAlignment="1" applyProtection="1">
      <alignment vertical="justify" wrapText="1"/>
    </xf>
    <xf numFmtId="49" fontId="20" fillId="6" borderId="1" xfId="0" applyNumberFormat="1" applyFont="1" applyFill="1" applyBorder="1" applyAlignment="1" applyProtection="1">
      <alignment horizontal="center" vertical="top"/>
    </xf>
    <xf numFmtId="49" fontId="21" fillId="6" borderId="4" xfId="0" applyNumberFormat="1" applyFont="1" applyFill="1" applyBorder="1" applyAlignment="1" applyProtection="1"/>
    <xf numFmtId="0" fontId="20" fillId="6" borderId="1" xfId="0" applyNumberFormat="1" applyFont="1" applyFill="1" applyBorder="1" applyAlignment="1" applyProtection="1">
      <alignment horizontal="center" vertical="top"/>
    </xf>
    <xf numFmtId="0" fontId="20" fillId="6" borderId="1" xfId="0" applyFont="1" applyFill="1" applyBorder="1" applyAlignment="1">
      <alignment horizontal="center" vertical="top" wrapText="1"/>
    </xf>
    <xf numFmtId="0" fontId="21" fillId="6" borderId="4" xfId="0" applyFont="1" applyFill="1" applyBorder="1" applyAlignment="1" applyProtection="1">
      <alignment horizontal="left" vertical="top" wrapText="1"/>
      <protection locked="0"/>
    </xf>
    <xf numFmtId="49" fontId="21" fillId="6" borderId="4" xfId="0" applyNumberFormat="1" applyFont="1" applyFill="1" applyBorder="1" applyAlignment="1" applyProtection="1">
      <alignment wrapText="1"/>
      <protection locked="0"/>
    </xf>
    <xf numFmtId="49" fontId="21" fillId="6" borderId="4" xfId="0" applyNumberFormat="1" applyFont="1" applyFill="1" applyBorder="1" applyAlignment="1" applyProtection="1">
      <protection locked="0"/>
    </xf>
    <xf numFmtId="49" fontId="20" fillId="6" borderId="12" xfId="0" applyNumberFormat="1" applyFont="1" applyFill="1" applyBorder="1" applyAlignment="1" applyProtection="1">
      <alignment horizontal="center" vertical="top"/>
    </xf>
    <xf numFmtId="49" fontId="21" fillId="6" borderId="4" xfId="0" applyNumberFormat="1" applyFont="1" applyFill="1" applyBorder="1" applyAlignment="1">
      <alignment horizontal="left" vertical="top" wrapText="1"/>
    </xf>
    <xf numFmtId="49" fontId="20" fillId="6" borderId="28" xfId="0" applyNumberFormat="1" applyFont="1" applyFill="1" applyBorder="1" applyAlignment="1">
      <alignment horizontal="center" vertical="top"/>
    </xf>
    <xf numFmtId="49" fontId="21" fillId="6" borderId="4" xfId="0" applyNumberFormat="1" applyFont="1" applyFill="1" applyBorder="1" applyAlignment="1"/>
    <xf numFmtId="0" fontId="21" fillId="6" borderId="8" xfId="0" applyFont="1" applyFill="1" applyBorder="1" applyAlignment="1"/>
    <xf numFmtId="0" fontId="20" fillId="6" borderId="1" xfId="0" applyFont="1" applyFill="1" applyBorder="1" applyAlignment="1">
      <alignment horizontal="left" vertical="top"/>
    </xf>
    <xf numFmtId="0" fontId="21" fillId="6" borderId="8" xfId="0" applyFont="1" applyFill="1" applyBorder="1" applyAlignment="1">
      <alignment horizontal="left" vertical="top" wrapText="1"/>
    </xf>
    <xf numFmtId="0" fontId="21" fillId="6" borderId="1" xfId="0" applyFont="1" applyFill="1" applyBorder="1" applyAlignment="1" applyProtection="1">
      <alignment horizontal="left" vertical="top" wrapText="1"/>
      <protection locked="0"/>
    </xf>
    <xf numFmtId="49" fontId="20" fillId="6" borderId="1" xfId="0" applyNumberFormat="1" applyFont="1" applyFill="1" applyBorder="1" applyAlignment="1" applyProtection="1">
      <alignment horizontal="center" vertical="justify"/>
    </xf>
    <xf numFmtId="49" fontId="21" fillId="6" borderId="1" xfId="0" applyNumberFormat="1" applyFont="1" applyFill="1" applyBorder="1" applyAlignment="1" applyProtection="1">
      <alignment vertical="justify" wrapText="1"/>
      <protection locked="0"/>
    </xf>
    <xf numFmtId="49" fontId="40" fillId="6" borderId="1" xfId="0" applyNumberFormat="1" applyFont="1" applyFill="1" applyBorder="1" applyAlignment="1" applyProtection="1"/>
    <xf numFmtId="49" fontId="21" fillId="6" borderId="2" xfId="0" applyNumberFormat="1" applyFont="1" applyFill="1" applyBorder="1" applyAlignment="1" applyProtection="1">
      <alignment horizontal="left" vertical="top" wrapText="1"/>
    </xf>
    <xf numFmtId="49" fontId="21" fillId="6" borderId="1" xfId="0" applyNumberFormat="1" applyFont="1" applyFill="1" applyBorder="1" applyAlignment="1" applyProtection="1">
      <alignment vertical="justify" wrapText="1"/>
    </xf>
    <xf numFmtId="49" fontId="21" fillId="6" borderId="1" xfId="0" applyNumberFormat="1" applyFont="1" applyFill="1" applyBorder="1" applyAlignment="1" applyProtection="1">
      <alignment vertical="justify"/>
    </xf>
    <xf numFmtId="49" fontId="20" fillId="6" borderId="4" xfId="0" applyNumberFormat="1" applyFont="1" applyFill="1" applyBorder="1" applyAlignment="1" applyProtection="1">
      <alignment horizontal="left" vertical="top" wrapText="1"/>
    </xf>
    <xf numFmtId="49" fontId="20" fillId="6" borderId="15" xfId="0" applyNumberFormat="1" applyFont="1" applyFill="1" applyBorder="1" applyAlignment="1">
      <alignment horizontal="left" vertical="top"/>
    </xf>
    <xf numFmtId="0" fontId="21" fillId="6" borderId="1" xfId="0" applyFont="1" applyFill="1" applyBorder="1" applyAlignment="1">
      <alignment horizontal="left" vertical="top" wrapText="1"/>
    </xf>
    <xf numFmtId="0" fontId="20" fillId="6" borderId="12" xfId="0" applyFont="1" applyFill="1" applyBorder="1" applyAlignment="1">
      <alignment horizontal="center" vertical="top" wrapText="1"/>
    </xf>
    <xf numFmtId="49" fontId="20" fillId="6" borderId="2" xfId="0" applyNumberFormat="1" applyFont="1" applyFill="1" applyBorder="1" applyAlignment="1" applyProtection="1">
      <alignment horizontal="left" vertical="top" wrapText="1"/>
    </xf>
    <xf numFmtId="49" fontId="20" fillId="6" borderId="12" xfId="0" applyNumberFormat="1" applyFont="1" applyFill="1" applyBorder="1" applyAlignment="1" applyProtection="1">
      <alignment horizontal="left" vertical="top" wrapText="1"/>
    </xf>
    <xf numFmtId="0" fontId="20" fillId="6" borderId="9" xfId="0" applyFont="1" applyFill="1" applyBorder="1" applyAlignment="1">
      <alignment horizontal="left" vertical="top" wrapText="1"/>
    </xf>
    <xf numFmtId="0" fontId="20" fillId="6" borderId="1" xfId="0" applyFont="1" applyFill="1" applyBorder="1" applyAlignment="1">
      <alignment horizontal="left" vertical="top" wrapText="1"/>
    </xf>
    <xf numFmtId="0" fontId="21" fillId="5" borderId="5" xfId="0" applyFont="1" applyFill="1" applyBorder="1" applyAlignment="1">
      <alignment horizontal="left" vertical="top"/>
    </xf>
    <xf numFmtId="0" fontId="21" fillId="5" borderId="5" xfId="0" applyFont="1" applyFill="1" applyBorder="1" applyAlignment="1" applyProtection="1">
      <alignment horizontal="center" vertical="top" wrapText="1"/>
      <protection locked="0"/>
    </xf>
    <xf numFmtId="0" fontId="21" fillId="5" borderId="7" xfId="0" applyFont="1" applyFill="1" applyBorder="1" applyAlignment="1">
      <alignment horizontal="left" vertical="top" wrapText="1"/>
    </xf>
    <xf numFmtId="0" fontId="40" fillId="5" borderId="4" xfId="0" applyFont="1" applyFill="1" applyBorder="1" applyAlignment="1">
      <alignment horizontal="left" vertical="top"/>
    </xf>
    <xf numFmtId="0" fontId="21" fillId="6" borderId="4" xfId="0" applyFont="1" applyFill="1" applyBorder="1" applyAlignment="1">
      <alignment horizontal="left" vertical="top"/>
    </xf>
    <xf numFmtId="0" fontId="21" fillId="6" borderId="7" xfId="0" applyFont="1" applyFill="1" applyBorder="1" applyAlignment="1" applyProtection="1">
      <alignment horizontal="center" vertical="top" wrapText="1"/>
      <protection locked="0"/>
    </xf>
    <xf numFmtId="0" fontId="0" fillId="6" borderId="7" xfId="0" applyFill="1" applyBorder="1"/>
    <xf numFmtId="0" fontId="0" fillId="5" borderId="5" xfId="0" applyFill="1" applyBorder="1"/>
    <xf numFmtId="0" fontId="0" fillId="5" borderId="7" xfId="0" applyFill="1" applyBorder="1"/>
    <xf numFmtId="0" fontId="56" fillId="5" borderId="4" xfId="0" applyFont="1" applyFill="1" applyBorder="1"/>
    <xf numFmtId="0" fontId="21" fillId="0" borderId="7" xfId="0" applyFont="1" applyFill="1" applyBorder="1" applyAlignment="1">
      <alignment vertical="top" wrapText="1"/>
    </xf>
    <xf numFmtId="0" fontId="21" fillId="0" borderId="1" xfId="0" applyFont="1" applyFill="1" applyBorder="1" applyAlignment="1">
      <alignment vertical="top" wrapText="1"/>
    </xf>
    <xf numFmtId="0" fontId="21" fillId="0" borderId="7" xfId="0" applyFont="1" applyBorder="1" applyAlignment="1">
      <alignment horizontal="left" wrapText="1"/>
    </xf>
    <xf numFmtId="49" fontId="21" fillId="0" borderId="1" xfId="0" applyNumberFormat="1" applyFont="1" applyFill="1" applyBorder="1" applyAlignment="1" applyProtection="1">
      <alignment wrapText="1"/>
    </xf>
    <xf numFmtId="0" fontId="40" fillId="5" borderId="4" xfId="0" applyFont="1" applyFill="1" applyBorder="1" applyAlignment="1"/>
    <xf numFmtId="0" fontId="0" fillId="6" borderId="5" xfId="0" applyFill="1" applyBorder="1"/>
    <xf numFmtId="0" fontId="0" fillId="0" borderId="0" xfId="0" applyBorder="1"/>
    <xf numFmtId="0" fontId="21" fillId="0" borderId="1" xfId="0" applyFont="1" applyBorder="1" applyAlignment="1">
      <alignment horizontal="left" wrapText="1"/>
    </xf>
    <xf numFmtId="0" fontId="6" fillId="6" borderId="1" xfId="0" applyFont="1" applyFill="1" applyBorder="1" applyAlignment="1">
      <alignment horizontal="left" vertical="top"/>
    </xf>
    <xf numFmtId="0" fontId="21" fillId="0" borderId="7" xfId="0" applyFont="1" applyBorder="1" applyAlignment="1">
      <alignment wrapText="1"/>
    </xf>
    <xf numFmtId="0" fontId="21" fillId="6" borderId="8" xfId="0" applyFont="1" applyFill="1" applyBorder="1" applyAlignment="1" applyProtection="1">
      <alignment horizontal="left" vertical="top" wrapText="1"/>
    </xf>
    <xf numFmtId="0" fontId="21" fillId="6" borderId="0" xfId="0" applyFont="1" applyFill="1" applyBorder="1" applyAlignment="1" applyProtection="1">
      <alignment horizontal="left" vertical="top" wrapText="1"/>
    </xf>
    <xf numFmtId="0" fontId="21" fillId="6" borderId="6" xfId="0" applyFont="1" applyFill="1" applyBorder="1" applyAlignment="1" applyProtection="1">
      <alignment horizontal="left" vertical="top" wrapText="1"/>
    </xf>
    <xf numFmtId="0" fontId="47" fillId="6" borderId="8" xfId="0" applyFont="1" applyFill="1" applyBorder="1" applyAlignment="1" applyProtection="1">
      <alignment horizontal="left" vertical="top" wrapText="1"/>
    </xf>
    <xf numFmtId="0" fontId="47" fillId="6" borderId="14" xfId="0" applyFont="1" applyFill="1" applyBorder="1" applyAlignment="1" applyProtection="1">
      <alignment horizontal="left" vertical="top" wrapText="1"/>
    </xf>
    <xf numFmtId="0" fontId="21" fillId="6" borderId="11" xfId="0" applyFont="1" applyFill="1" applyBorder="1" applyAlignment="1" applyProtection="1">
      <alignment horizontal="left" vertical="top" wrapText="1"/>
    </xf>
    <xf numFmtId="49" fontId="14" fillId="6" borderId="29" xfId="0" applyNumberFormat="1" applyFont="1" applyFill="1" applyBorder="1" applyAlignment="1">
      <alignment vertical="center"/>
    </xf>
    <xf numFmtId="49" fontId="5" fillId="6" borderId="8" xfId="0" applyNumberFormat="1" applyFont="1" applyFill="1" applyBorder="1" applyAlignment="1">
      <alignment horizontal="center"/>
    </xf>
    <xf numFmtId="0" fontId="3" fillId="6" borderId="14" xfId="0" applyFont="1" applyFill="1" applyBorder="1" applyAlignment="1" applyProtection="1">
      <alignment horizontal="left" vertical="justify"/>
    </xf>
    <xf numFmtId="0" fontId="29" fillId="5" borderId="1" xfId="0" applyFont="1" applyFill="1" applyBorder="1" applyAlignment="1" applyProtection="1">
      <alignment horizontal="center"/>
    </xf>
    <xf numFmtId="49" fontId="14" fillId="5" borderId="6" xfId="0" applyNumberFormat="1" applyFont="1" applyFill="1" applyBorder="1"/>
    <xf numFmtId="49" fontId="3" fillId="6" borderId="1" xfId="0" applyNumberFormat="1" applyFont="1" applyFill="1" applyBorder="1" applyAlignment="1" applyProtection="1">
      <alignment horizontal="center" vertical="top"/>
    </xf>
    <xf numFmtId="0" fontId="3" fillId="6" borderId="1" xfId="0" applyFont="1" applyFill="1" applyBorder="1" applyAlignment="1" applyProtection="1">
      <alignment horizontal="left" vertical="justify"/>
    </xf>
    <xf numFmtId="0" fontId="46" fillId="6" borderId="0" xfId="0" applyFont="1" applyFill="1" applyAlignment="1">
      <alignment horizontal="left" vertical="top"/>
    </xf>
    <xf numFmtId="49" fontId="3" fillId="6" borderId="12" xfId="0" applyNumberFormat="1" applyFont="1" applyFill="1" applyBorder="1" applyAlignment="1" applyProtection="1">
      <alignment horizontal="center" vertical="top"/>
    </xf>
    <xf numFmtId="49" fontId="42" fillId="3" borderId="13" xfId="0" applyNumberFormat="1" applyFont="1" applyFill="1" applyBorder="1" applyAlignment="1" applyProtection="1">
      <alignment vertical="top" wrapText="1"/>
      <protection locked="0"/>
    </xf>
    <xf numFmtId="49" fontId="3" fillId="6" borderId="13" xfId="0" applyNumberFormat="1" applyFont="1" applyFill="1" applyBorder="1" applyAlignment="1" applyProtection="1">
      <alignment horizontal="center" vertical="top"/>
    </xf>
    <xf numFmtId="0" fontId="3" fillId="6" borderId="12" xfId="0" applyFont="1" applyFill="1" applyBorder="1" applyAlignment="1" applyProtection="1">
      <alignment horizontal="left" vertical="justify"/>
    </xf>
    <xf numFmtId="0" fontId="3" fillId="6" borderId="5" xfId="0" applyFont="1" applyFill="1" applyBorder="1" applyAlignment="1" applyProtection="1">
      <alignment horizontal="left" vertical="justify"/>
    </xf>
    <xf numFmtId="0" fontId="3" fillId="5" borderId="23" xfId="0" applyFont="1" applyFill="1" applyBorder="1" applyAlignment="1" applyProtection="1">
      <alignment horizontal="left" vertical="justify"/>
    </xf>
    <xf numFmtId="49" fontId="42" fillId="5" borderId="13" xfId="0" applyNumberFormat="1" applyFont="1" applyFill="1" applyBorder="1" applyAlignment="1" applyProtection="1">
      <alignment vertical="top" wrapText="1"/>
    </xf>
    <xf numFmtId="49" fontId="42" fillId="3" borderId="13" xfId="0" applyNumberFormat="1" applyFont="1" applyFill="1" applyBorder="1" applyAlignment="1" applyProtection="1">
      <alignment vertical="top" wrapText="1"/>
    </xf>
    <xf numFmtId="0" fontId="42" fillId="5" borderId="13" xfId="0" applyNumberFormat="1" applyFont="1" applyFill="1" applyBorder="1" applyAlignment="1" applyProtection="1">
      <alignment horizontal="left" vertical="top" wrapText="1"/>
      <protection locked="0"/>
    </xf>
    <xf numFmtId="49" fontId="3" fillId="6" borderId="1" xfId="0" applyNumberFormat="1" applyFont="1" applyFill="1" applyBorder="1" applyAlignment="1" applyProtection="1">
      <alignment horizontal="center" vertical="justify"/>
    </xf>
    <xf numFmtId="49" fontId="42" fillId="0" borderId="13" xfId="0" applyNumberFormat="1" applyFont="1" applyFill="1" applyBorder="1" applyAlignment="1" applyProtection="1">
      <alignment vertical="top" wrapText="1"/>
      <protection locked="0"/>
    </xf>
    <xf numFmtId="49" fontId="42" fillId="5" borderId="13" xfId="0" applyNumberFormat="1" applyFont="1" applyFill="1" applyBorder="1" applyAlignment="1" applyProtection="1">
      <alignment vertical="top" wrapText="1"/>
      <protection locked="0"/>
    </xf>
    <xf numFmtId="0" fontId="3" fillId="6" borderId="1" xfId="0" applyFont="1" applyFill="1" applyBorder="1" applyAlignment="1" applyProtection="1">
      <alignment horizontal="left" vertical="top"/>
    </xf>
    <xf numFmtId="49" fontId="42" fillId="0" borderId="13" xfId="0" applyNumberFormat="1" applyFont="1" applyFill="1" applyBorder="1" applyAlignment="1" applyProtection="1">
      <alignment horizontal="left" vertical="justify"/>
      <protection locked="0"/>
    </xf>
    <xf numFmtId="0" fontId="3" fillId="6" borderId="1" xfId="0" applyFont="1" applyFill="1" applyBorder="1" applyAlignment="1" applyProtection="1">
      <alignment horizontal="left" vertical="justify" wrapText="1"/>
    </xf>
    <xf numFmtId="49" fontId="24" fillId="5" borderId="2" xfId="0" applyNumberFormat="1" applyFont="1" applyFill="1" applyBorder="1" applyAlignment="1" applyProtection="1">
      <alignment horizontal="left" vertical="top"/>
    </xf>
    <xf numFmtId="0" fontId="3" fillId="5" borderId="23" xfId="0" applyFont="1" applyFill="1" applyBorder="1" applyAlignment="1" applyProtection="1">
      <alignment horizontal="left" vertical="top" wrapText="1"/>
    </xf>
    <xf numFmtId="49" fontId="42" fillId="5" borderId="13" xfId="0" applyNumberFormat="1" applyFont="1" applyFill="1" applyBorder="1" applyAlignment="1" applyProtection="1">
      <alignment horizontal="left" vertical="top" wrapText="1"/>
      <protection locked="0"/>
    </xf>
    <xf numFmtId="49" fontId="3" fillId="6" borderId="1" xfId="0" applyNumberFormat="1" applyFont="1" applyFill="1" applyBorder="1" applyAlignment="1">
      <alignment horizontal="center" vertical="top"/>
    </xf>
    <xf numFmtId="0" fontId="42" fillId="6" borderId="13" xfId="0" applyNumberFormat="1" applyFont="1" applyFill="1" applyBorder="1" applyAlignment="1" applyProtection="1">
      <alignment horizontal="left" vertical="top" wrapText="1"/>
    </xf>
    <xf numFmtId="0" fontId="3" fillId="6" borderId="1" xfId="0" applyFont="1" applyFill="1" applyBorder="1" applyAlignment="1">
      <alignment horizontal="left" vertical="top"/>
    </xf>
    <xf numFmtId="49" fontId="24" fillId="5" borderId="2" xfId="0" applyNumberFormat="1" applyFont="1" applyFill="1" applyBorder="1" applyAlignment="1" applyProtection="1">
      <alignment horizontal="center" vertical="top"/>
    </xf>
    <xf numFmtId="0" fontId="3" fillId="5" borderId="23" xfId="0" applyFont="1" applyFill="1" applyBorder="1" applyAlignment="1" applyProtection="1">
      <alignment horizontal="left" vertical="justify" wrapText="1"/>
    </xf>
    <xf numFmtId="49" fontId="0" fillId="6" borderId="0" xfId="0" applyNumberFormat="1" applyFill="1" applyAlignment="1">
      <alignment horizontal="center" vertical="top"/>
    </xf>
    <xf numFmtId="0" fontId="49" fillId="6" borderId="0" xfId="0" applyFont="1" applyFill="1"/>
    <xf numFmtId="0" fontId="0" fillId="6" borderId="0" xfId="0" applyFill="1"/>
    <xf numFmtId="0" fontId="0" fillId="0" borderId="0" xfId="0" applyAlignment="1">
      <alignment horizontal="center"/>
    </xf>
    <xf numFmtId="0" fontId="9" fillId="0" borderId="0" xfId="0" applyFont="1" applyFill="1" applyBorder="1"/>
    <xf numFmtId="49" fontId="5" fillId="6" borderId="8" xfId="0" applyNumberFormat="1" applyFont="1" applyFill="1" applyBorder="1" applyAlignment="1" applyProtection="1">
      <alignment horizontal="center"/>
    </xf>
    <xf numFmtId="0" fontId="3" fillId="6" borderId="8" xfId="0" applyFont="1" applyFill="1" applyBorder="1" applyAlignment="1" applyProtection="1">
      <alignment horizontal="left" vertical="justify"/>
    </xf>
    <xf numFmtId="49" fontId="14" fillId="6" borderId="0" xfId="0" applyNumberFormat="1" applyFont="1" applyFill="1" applyBorder="1" applyProtection="1"/>
    <xf numFmtId="49" fontId="14" fillId="6" borderId="6" xfId="0" applyNumberFormat="1" applyFont="1" applyFill="1" applyBorder="1" applyProtection="1"/>
    <xf numFmtId="49" fontId="24" fillId="5" borderId="8" xfId="0" applyNumberFormat="1" applyFont="1" applyFill="1" applyBorder="1" applyAlignment="1" applyProtection="1">
      <alignment horizontal="left" vertical="center"/>
    </xf>
    <xf numFmtId="0" fontId="29" fillId="5" borderId="28" xfId="0" applyFont="1" applyFill="1" applyBorder="1" applyAlignment="1" applyProtection="1">
      <alignment horizontal="center"/>
    </xf>
    <xf numFmtId="49" fontId="14" fillId="5" borderId="6" xfId="0" applyNumberFormat="1" applyFont="1" applyFill="1" applyBorder="1" applyProtection="1"/>
    <xf numFmtId="0" fontId="46" fillId="0" borderId="0" xfId="0" applyFont="1" applyFill="1" applyAlignment="1"/>
    <xf numFmtId="0" fontId="3" fillId="6" borderId="0" xfId="0" applyFont="1" applyFill="1" applyAlignment="1" applyProtection="1">
      <alignment horizontal="left" vertical="top" wrapText="1"/>
    </xf>
    <xf numFmtId="0" fontId="42" fillId="0" borderId="13" xfId="0" applyFont="1" applyFill="1" applyBorder="1" applyAlignment="1" applyProtection="1">
      <alignment wrapText="1"/>
    </xf>
    <xf numFmtId="0" fontId="46" fillId="0" borderId="0" xfId="0" applyFont="1" applyFill="1" applyAlignment="1">
      <alignment horizontal="left" vertical="top"/>
    </xf>
    <xf numFmtId="0" fontId="42" fillId="0" borderId="13" xfId="0" applyNumberFormat="1" applyFont="1" applyFill="1" applyBorder="1" applyAlignment="1" applyProtection="1">
      <alignment horizontal="left" vertical="top" wrapText="1"/>
    </xf>
    <xf numFmtId="0" fontId="3" fillId="6" borderId="1" xfId="0" applyFont="1" applyFill="1" applyBorder="1" applyAlignment="1" applyProtection="1">
      <alignment horizontal="left" vertical="top" wrapText="1"/>
    </xf>
    <xf numFmtId="49" fontId="0" fillId="0" borderId="0" xfId="0" applyNumberFormat="1" applyFill="1" applyAlignment="1">
      <alignment horizontal="center" vertical="top"/>
    </xf>
    <xf numFmtId="0" fontId="49" fillId="0" borderId="0" xfId="0" applyFont="1" applyFill="1"/>
    <xf numFmtId="0" fontId="0" fillId="0" borderId="0" xfId="0" applyFill="1"/>
    <xf numFmtId="0" fontId="0" fillId="0" borderId="13" xfId="0" applyBorder="1" applyAlignment="1">
      <alignment horizontal="left" vertical="top" wrapText="1"/>
    </xf>
    <xf numFmtId="4" fontId="0" fillId="0" borderId="1" xfId="0" applyNumberFormat="1" applyBorder="1"/>
    <xf numFmtId="0" fontId="0" fillId="0" borderId="0" xfId="0" applyAlignment="1">
      <alignment horizontal="left" vertical="center"/>
    </xf>
    <xf numFmtId="49" fontId="44" fillId="6" borderId="19" xfId="0" applyNumberFormat="1" applyFont="1" applyFill="1" applyBorder="1"/>
    <xf numFmtId="49" fontId="44" fillId="6" borderId="21" xfId="0" applyNumberFormat="1" applyFont="1" applyFill="1" applyBorder="1"/>
    <xf numFmtId="49" fontId="6" fillId="6" borderId="4" xfId="0" applyNumberFormat="1" applyFont="1" applyFill="1" applyBorder="1" applyAlignment="1" applyProtection="1">
      <alignment vertical="justify" wrapText="1"/>
    </xf>
    <xf numFmtId="49" fontId="3" fillId="5" borderId="9" xfId="0" applyNumberFormat="1" applyFont="1" applyFill="1" applyBorder="1"/>
    <xf numFmtId="49" fontId="3" fillId="5" borderId="10" xfId="0" applyNumberFormat="1" applyFont="1" applyFill="1" applyBorder="1"/>
    <xf numFmtId="49" fontId="6" fillId="6" borderId="8" xfId="0" applyNumberFormat="1" applyFont="1" applyFill="1" applyBorder="1" applyAlignment="1" applyProtection="1">
      <alignment vertical="justify" wrapText="1"/>
    </xf>
    <xf numFmtId="0" fontId="42" fillId="0" borderId="13" xfId="0" applyFont="1" applyFill="1" applyBorder="1" applyAlignment="1" applyProtection="1">
      <alignment horizontal="left" vertical="top"/>
      <protection locked="0"/>
    </xf>
    <xf numFmtId="0" fontId="0" fillId="6" borderId="0" xfId="0" applyFill="1" applyBorder="1" applyAlignment="1" applyProtection="1">
      <alignment horizontal="left" vertical="top"/>
    </xf>
    <xf numFmtId="0" fontId="21" fillId="0" borderId="8" xfId="0" applyFont="1" applyFill="1" applyBorder="1" applyAlignment="1">
      <alignment vertical="top" wrapText="1"/>
    </xf>
    <xf numFmtId="0" fontId="21" fillId="0" borderId="8" xfId="0" applyFont="1" applyFill="1" applyBorder="1" applyAlignment="1">
      <alignment horizontal="left" vertical="top" wrapText="1"/>
    </xf>
    <xf numFmtId="0" fontId="21" fillId="0" borderId="8" xfId="0" applyFont="1" applyFill="1" applyBorder="1" applyAlignment="1">
      <alignment horizontal="left" vertical="top"/>
    </xf>
    <xf numFmtId="0" fontId="21" fillId="6" borderId="7" xfId="0" applyFont="1" applyFill="1" applyBorder="1" applyAlignment="1" applyProtection="1">
      <alignment horizontal="left" vertical="top" wrapText="1"/>
      <protection locked="0"/>
    </xf>
    <xf numFmtId="0" fontId="21" fillId="5" borderId="0" xfId="0" applyFont="1" applyFill="1" applyBorder="1" applyAlignment="1"/>
    <xf numFmtId="49" fontId="21" fillId="5" borderId="0" xfId="0" applyNumberFormat="1" applyFont="1" applyFill="1" applyBorder="1" applyAlignment="1" applyProtection="1">
      <alignment horizontal="left" vertical="top"/>
    </xf>
    <xf numFmtId="49" fontId="21" fillId="5" borderId="0" xfId="0" applyNumberFormat="1" applyFont="1" applyFill="1" applyBorder="1" applyAlignment="1" applyProtection="1">
      <alignment vertical="justify" wrapText="1"/>
    </xf>
    <xf numFmtId="0" fontId="21" fillId="5" borderId="0" xfId="0" applyFont="1" applyFill="1" applyAlignment="1">
      <alignment horizontal="left" vertical="top"/>
    </xf>
    <xf numFmtId="0" fontId="0" fillId="5" borderId="0" xfId="0" applyFill="1"/>
    <xf numFmtId="0" fontId="20" fillId="0" borderId="0" xfId="0" applyFont="1" applyFill="1" applyBorder="1" applyAlignment="1">
      <alignment horizontal="left" vertical="top" wrapText="1"/>
    </xf>
    <xf numFmtId="0" fontId="21" fillId="5" borderId="6" xfId="0" applyFont="1" applyFill="1" applyBorder="1" applyAlignment="1"/>
    <xf numFmtId="49" fontId="21" fillId="5" borderId="6" xfId="0" applyNumberFormat="1" applyFont="1" applyFill="1" applyBorder="1" applyAlignment="1" applyProtection="1">
      <alignment horizontal="left" vertical="top"/>
    </xf>
    <xf numFmtId="0" fontId="21" fillId="0" borderId="6" xfId="0" applyFont="1" applyFill="1" applyBorder="1" applyAlignment="1" applyProtection="1">
      <alignment horizontal="left" vertical="top" wrapText="1"/>
      <protection locked="0"/>
    </xf>
    <xf numFmtId="49" fontId="21" fillId="5" borderId="6" xfId="0" applyNumberFormat="1" applyFont="1" applyFill="1" applyBorder="1" applyAlignment="1" applyProtection="1">
      <alignment vertical="justify" wrapText="1"/>
    </xf>
    <xf numFmtId="0" fontId="21" fillId="0" borderId="6" xfId="0" applyFont="1" applyFill="1" applyBorder="1" applyAlignment="1">
      <alignment horizontal="left" vertical="top" wrapText="1"/>
    </xf>
    <xf numFmtId="49" fontId="21" fillId="0" borderId="6" xfId="0" applyNumberFormat="1" applyFont="1" applyFill="1" applyBorder="1" applyAlignment="1" applyProtection="1">
      <alignment vertical="justify" wrapText="1"/>
      <protection locked="0"/>
    </xf>
    <xf numFmtId="49" fontId="21" fillId="0" borderId="6" xfId="0" applyNumberFormat="1" applyFont="1" applyFill="1" applyBorder="1" applyAlignment="1" applyProtection="1">
      <alignment vertical="justify" wrapText="1"/>
    </xf>
    <xf numFmtId="49" fontId="20" fillId="0" borderId="6" xfId="0" applyNumberFormat="1" applyFont="1" applyFill="1" applyBorder="1" applyAlignment="1">
      <alignment horizontal="left" vertical="top"/>
    </xf>
    <xf numFmtId="0" fontId="21" fillId="5" borderId="9" xfId="0" applyFont="1" applyFill="1" applyBorder="1" applyAlignment="1">
      <alignment horizontal="left" vertical="top"/>
    </xf>
    <xf numFmtId="0" fontId="0" fillId="0" borderId="6" xfId="0" applyBorder="1"/>
    <xf numFmtId="0" fontId="0" fillId="5" borderId="6" xfId="0" applyFill="1" applyBorder="1"/>
    <xf numFmtId="49" fontId="21" fillId="6" borderId="0" xfId="0" applyNumberFormat="1" applyFont="1" applyFill="1" applyBorder="1" applyAlignment="1" applyProtection="1"/>
    <xf numFmtId="49" fontId="21" fillId="6" borderId="6" xfId="0" applyNumberFormat="1" applyFont="1" applyFill="1" applyBorder="1" applyAlignment="1" applyProtection="1"/>
    <xf numFmtId="0" fontId="21" fillId="6" borderId="0" xfId="0" applyFont="1" applyFill="1" applyBorder="1" applyAlignment="1" applyProtection="1">
      <alignment horizontal="left" vertical="top" wrapText="1"/>
      <protection locked="0"/>
    </xf>
    <xf numFmtId="49" fontId="21" fillId="6" borderId="0" xfId="0" applyNumberFormat="1" applyFont="1" applyFill="1" applyBorder="1" applyAlignment="1" applyProtection="1">
      <alignment wrapText="1"/>
      <protection locked="0"/>
    </xf>
    <xf numFmtId="49" fontId="21" fillId="6" borderId="6" xfId="0" applyNumberFormat="1" applyFont="1" applyFill="1" applyBorder="1" applyAlignment="1" applyProtection="1">
      <alignment wrapText="1"/>
      <protection locked="0"/>
    </xf>
    <xf numFmtId="49" fontId="21" fillId="6" borderId="0" xfId="0" applyNumberFormat="1" applyFont="1" applyFill="1" applyBorder="1" applyAlignment="1" applyProtection="1">
      <protection locked="0"/>
    </xf>
    <xf numFmtId="49" fontId="21" fillId="6" borderId="6" xfId="0" applyNumberFormat="1" applyFont="1" applyFill="1" applyBorder="1" applyAlignment="1" applyProtection="1">
      <protection locked="0"/>
    </xf>
    <xf numFmtId="49" fontId="21" fillId="6" borderId="0" xfId="0" applyNumberFormat="1" applyFont="1" applyFill="1" applyBorder="1" applyAlignment="1">
      <alignment horizontal="left" vertical="top" wrapText="1"/>
    </xf>
    <xf numFmtId="49" fontId="21" fillId="6" borderId="6" xfId="0" applyNumberFormat="1" applyFont="1" applyFill="1" applyBorder="1" applyAlignment="1">
      <alignment horizontal="left" vertical="top" wrapText="1"/>
    </xf>
    <xf numFmtId="49" fontId="21" fillId="6" borderId="0" xfId="0" applyNumberFormat="1" applyFont="1" applyFill="1" applyBorder="1" applyAlignment="1" applyProtection="1">
      <alignment horizontal="left" vertical="top"/>
      <protection locked="0"/>
    </xf>
    <xf numFmtId="49" fontId="21" fillId="6" borderId="6" xfId="0" applyNumberFormat="1" applyFont="1" applyFill="1" applyBorder="1" applyAlignment="1" applyProtection="1">
      <alignment horizontal="left" vertical="top"/>
      <protection locked="0"/>
    </xf>
    <xf numFmtId="49" fontId="21" fillId="6" borderId="0" xfId="0" applyNumberFormat="1" applyFont="1" applyFill="1" applyBorder="1" applyAlignment="1"/>
    <xf numFmtId="49" fontId="21" fillId="6" borderId="6" xfId="0" applyNumberFormat="1" applyFont="1" applyFill="1" applyBorder="1" applyAlignment="1"/>
    <xf numFmtId="0" fontId="21" fillId="6" borderId="6" xfId="0" applyFont="1" applyFill="1" applyBorder="1" applyAlignment="1">
      <alignment horizontal="left" vertical="top" wrapText="1"/>
    </xf>
    <xf numFmtId="0" fontId="21" fillId="6" borderId="0" xfId="0" applyFont="1" applyFill="1" applyBorder="1" applyAlignment="1" applyProtection="1">
      <alignment horizontal="center" vertical="top" wrapText="1"/>
      <protection locked="0"/>
    </xf>
    <xf numFmtId="0" fontId="21" fillId="6" borderId="6" xfId="0" applyFont="1" applyFill="1" applyBorder="1" applyAlignment="1" applyProtection="1">
      <alignment horizontal="center" vertical="top" wrapText="1"/>
      <protection locked="0"/>
    </xf>
    <xf numFmtId="0" fontId="21" fillId="6" borderId="8" xfId="0" applyFont="1" applyFill="1" applyBorder="1"/>
    <xf numFmtId="0" fontId="21" fillId="6" borderId="6" xfId="0" applyFont="1" applyFill="1" applyBorder="1"/>
    <xf numFmtId="0" fontId="42" fillId="6" borderId="19" xfId="0" applyFont="1" applyFill="1" applyBorder="1" applyAlignment="1" applyProtection="1">
      <alignment horizontal="left" vertical="top" wrapText="1"/>
      <protection locked="0"/>
    </xf>
    <xf numFmtId="0" fontId="46" fillId="6" borderId="30" xfId="0" applyFont="1" applyFill="1" applyBorder="1" applyAlignment="1">
      <alignment horizontal="left" vertical="top" wrapText="1"/>
    </xf>
    <xf numFmtId="0" fontId="33" fillId="6" borderId="19" xfId="0" applyFont="1" applyFill="1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42" fillId="0" borderId="13" xfId="0" applyNumberFormat="1" applyFont="1" applyFill="1" applyBorder="1" applyAlignment="1" applyProtection="1">
      <alignment horizontal="left" vertical="justify"/>
      <protection locked="0"/>
    </xf>
    <xf numFmtId="0" fontId="42" fillId="0" borderId="13" xfId="0" applyNumberFormat="1" applyFont="1" applyFill="1" applyBorder="1" applyAlignment="1" applyProtection="1">
      <alignment horizontal="left" wrapText="1"/>
      <protection locked="0"/>
    </xf>
    <xf numFmtId="49" fontId="12" fillId="3" borderId="13" xfId="0" applyNumberFormat="1" applyFont="1" applyFill="1" applyBorder="1" applyAlignment="1" applyProtection="1">
      <alignment vertical="top" wrapText="1"/>
      <protection locked="0"/>
    </xf>
    <xf numFmtId="49" fontId="12" fillId="0" borderId="13" xfId="0" applyNumberFormat="1" applyFont="1" applyFill="1" applyBorder="1" applyAlignment="1" applyProtection="1">
      <alignment horizontal="left" vertical="justify"/>
      <protection locked="0"/>
    </xf>
    <xf numFmtId="49" fontId="12" fillId="0" borderId="13" xfId="0" applyNumberFormat="1" applyFont="1" applyFill="1" applyBorder="1" applyAlignment="1" applyProtection="1">
      <alignment wrapText="1"/>
      <protection locked="0"/>
    </xf>
    <xf numFmtId="0" fontId="12" fillId="3" borderId="13" xfId="0" applyNumberFormat="1" applyFont="1" applyFill="1" applyBorder="1" applyAlignment="1" applyProtection="1">
      <alignment horizontal="left" vertical="top" wrapText="1"/>
      <protection locked="0"/>
    </xf>
    <xf numFmtId="49" fontId="12" fillId="0" borderId="13" xfId="0" applyNumberFormat="1" applyFont="1" applyBorder="1" applyAlignment="1" applyProtection="1">
      <alignment horizontal="left" vertical="top" wrapText="1"/>
      <protection locked="0"/>
    </xf>
    <xf numFmtId="0" fontId="12" fillId="0" borderId="13" xfId="0" applyNumberFormat="1" applyFont="1" applyBorder="1" applyAlignment="1" applyProtection="1">
      <alignment horizontal="left" vertical="top" wrapText="1"/>
      <protection locked="0"/>
    </xf>
    <xf numFmtId="49" fontId="59" fillId="5" borderId="3" xfId="0" applyNumberFormat="1" applyFont="1" applyFill="1" applyBorder="1" applyAlignment="1" applyProtection="1">
      <alignment horizontal="left" vertical="center"/>
    </xf>
    <xf numFmtId="49" fontId="14" fillId="6" borderId="0" xfId="0" applyNumberFormat="1" applyFont="1" applyFill="1" applyAlignment="1">
      <alignment wrapText="1"/>
    </xf>
    <xf numFmtId="0" fontId="49" fillId="6" borderId="3" xfId="0" applyFont="1" applyFill="1" applyBorder="1" applyAlignment="1">
      <alignment horizontal="left" vertical="center"/>
    </xf>
    <xf numFmtId="0" fontId="42" fillId="0" borderId="13" xfId="0" applyFont="1" applyFill="1" applyBorder="1" applyAlignment="1" applyProtection="1">
      <alignment horizontal="left" vertical="top" wrapText="1"/>
      <protection locked="0"/>
    </xf>
    <xf numFmtId="0" fontId="42" fillId="0" borderId="13" xfId="0" applyNumberFormat="1" applyFont="1" applyFill="1" applyBorder="1" applyAlignment="1" applyProtection="1">
      <alignment horizontal="left" vertical="top" wrapText="1"/>
      <protection locked="0"/>
    </xf>
    <xf numFmtId="22" fontId="42" fillId="0" borderId="13" xfId="0" applyNumberFormat="1" applyFont="1" applyFill="1" applyBorder="1" applyAlignment="1" applyProtection="1">
      <alignment horizontal="left" vertical="top" wrapText="1"/>
      <protection locked="0"/>
    </xf>
    <xf numFmtId="0" fontId="60" fillId="0" borderId="13" xfId="1" applyFont="1" applyFill="1" applyBorder="1" applyAlignment="1" applyProtection="1">
      <alignment horizontal="left" vertical="top"/>
      <protection locked="0"/>
    </xf>
    <xf numFmtId="0" fontId="14" fillId="3" borderId="13" xfId="0" applyFont="1" applyFill="1" applyBorder="1" applyAlignment="1">
      <alignment horizontal="left" vertical="center"/>
    </xf>
    <xf numFmtId="49" fontId="14" fillId="3" borderId="31" xfId="0" applyNumberFormat="1" applyFont="1" applyFill="1" applyBorder="1" applyAlignment="1">
      <alignment vertical="center"/>
    </xf>
    <xf numFmtId="49" fontId="3" fillId="6" borderId="2" xfId="0" applyNumberFormat="1" applyFont="1" applyFill="1" applyBorder="1" applyAlignment="1" applyProtection="1">
      <alignment horizontal="left" vertical="top" wrapText="1"/>
    </xf>
    <xf numFmtId="0" fontId="3" fillId="6" borderId="9" xfId="0" applyFont="1" applyFill="1" applyBorder="1" applyAlignment="1">
      <alignment horizontal="left" vertical="top" wrapText="1"/>
    </xf>
    <xf numFmtId="0" fontId="3" fillId="6" borderId="14" xfId="0" applyFont="1" applyFill="1" applyBorder="1" applyAlignment="1">
      <alignment horizontal="left" vertical="top" wrapText="1"/>
    </xf>
    <xf numFmtId="0" fontId="3" fillId="6" borderId="10" xfId="0" applyFont="1" applyFill="1" applyBorder="1" applyAlignment="1">
      <alignment horizontal="left" vertical="top" wrapText="1"/>
    </xf>
    <xf numFmtId="49" fontId="19" fillId="6" borderId="12" xfId="0" applyNumberFormat="1" applyFont="1" applyFill="1" applyBorder="1" applyAlignment="1" applyProtection="1">
      <alignment horizontal="center" vertical="top"/>
    </xf>
    <xf numFmtId="49" fontId="19" fillId="6" borderId="28" xfId="0" applyNumberFormat="1" applyFont="1" applyFill="1" applyBorder="1" applyAlignment="1">
      <alignment horizontal="center" vertical="top"/>
    </xf>
    <xf numFmtId="0" fontId="33" fillId="6" borderId="32" xfId="0" applyFont="1" applyFill="1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49" fontId="3" fillId="6" borderId="4" xfId="0" applyNumberFormat="1" applyFont="1" applyFill="1" applyBorder="1" applyAlignment="1" applyProtection="1">
      <alignment horizontal="left" vertical="top" wrapText="1"/>
    </xf>
    <xf numFmtId="0" fontId="3" fillId="6" borderId="7" xfId="0" applyFont="1" applyFill="1" applyBorder="1" applyAlignment="1">
      <alignment horizontal="left" vertical="top" wrapText="1"/>
    </xf>
    <xf numFmtId="0" fontId="3" fillId="6" borderId="4" xfId="0" applyFont="1" applyFill="1" applyBorder="1" applyAlignment="1">
      <alignment horizontal="left" vertical="top" wrapText="1"/>
    </xf>
    <xf numFmtId="49" fontId="19" fillId="6" borderId="28" xfId="0" applyNumberFormat="1" applyFont="1" applyFill="1" applyBorder="1" applyAlignment="1" applyProtection="1">
      <alignment horizontal="center" vertical="top"/>
    </xf>
    <xf numFmtId="0" fontId="3" fillId="6" borderId="9" xfId="0" applyFont="1" applyFill="1" applyBorder="1" applyAlignment="1">
      <alignment horizontal="left" vertical="top"/>
    </xf>
    <xf numFmtId="0" fontId="3" fillId="6" borderId="14" xfId="0" applyFont="1" applyFill="1" applyBorder="1" applyAlignment="1">
      <alignment horizontal="left" vertical="top"/>
    </xf>
    <xf numFmtId="0" fontId="3" fillId="6" borderId="10" xfId="0" applyFont="1" applyFill="1" applyBorder="1" applyAlignment="1">
      <alignment horizontal="left" vertical="top"/>
    </xf>
    <xf numFmtId="49" fontId="14" fillId="6" borderId="0" xfId="0" applyNumberFormat="1" applyFont="1" applyFill="1" applyBorder="1" applyAlignment="1">
      <alignment horizontal="left" vertical="top"/>
    </xf>
    <xf numFmtId="0" fontId="0" fillId="0" borderId="0" xfId="0" applyAlignment="1">
      <alignment horizontal="left" vertical="top"/>
    </xf>
    <xf numFmtId="49" fontId="44" fillId="6" borderId="22" xfId="0" applyNumberFormat="1" applyFont="1" applyFill="1" applyBorder="1" applyAlignment="1">
      <alignment vertical="center"/>
    </xf>
    <xf numFmtId="0" fontId="32" fillId="6" borderId="23" xfId="0" applyFont="1" applyFill="1" applyBorder="1" applyAlignment="1">
      <alignment vertical="center"/>
    </xf>
    <xf numFmtId="49" fontId="29" fillId="5" borderId="13" xfId="0" applyNumberFormat="1" applyFont="1" applyFill="1" applyBorder="1" applyAlignment="1"/>
    <xf numFmtId="0" fontId="3" fillId="5" borderId="5" xfId="0" applyFont="1" applyFill="1" applyBorder="1" applyAlignment="1"/>
    <xf numFmtId="49" fontId="45" fillId="6" borderId="22" xfId="0" applyNumberFormat="1" applyFont="1" applyFill="1" applyBorder="1" applyAlignment="1">
      <alignment horizontal="left" vertical="top" wrapText="1"/>
    </xf>
    <xf numFmtId="0" fontId="0" fillId="0" borderId="23" xfId="0" applyBorder="1"/>
    <xf numFmtId="49" fontId="14" fillId="0" borderId="13" xfId="0" applyNumberFormat="1" applyFont="1" applyFill="1" applyBorder="1" applyAlignment="1" applyProtection="1">
      <alignment wrapText="1"/>
      <protection locked="0"/>
    </xf>
    <xf numFmtId="0" fontId="14" fillId="0" borderId="5" xfId="0" applyFont="1" applyBorder="1" applyAlignment="1" applyProtection="1">
      <alignment wrapText="1"/>
      <protection locked="0"/>
    </xf>
    <xf numFmtId="49" fontId="13" fillId="0" borderId="14" xfId="0" applyNumberFormat="1" applyFont="1" applyBorder="1" applyAlignment="1"/>
    <xf numFmtId="0" fontId="0" fillId="0" borderId="11" xfId="0" applyBorder="1" applyAlignment="1"/>
    <xf numFmtId="0" fontId="0" fillId="0" borderId="13" xfId="0" applyFill="1" applyBorder="1" applyAlignment="1"/>
    <xf numFmtId="49" fontId="57" fillId="5" borderId="3" xfId="0" applyNumberFormat="1" applyFont="1" applyFill="1" applyBorder="1" applyAlignment="1" applyProtection="1">
      <alignment horizontal="left" vertical="center"/>
    </xf>
    <xf numFmtId="0" fontId="58" fillId="0" borderId="3" xfId="0" applyFont="1" applyBorder="1" applyAlignment="1">
      <alignment horizontal="left" vertical="center"/>
    </xf>
    <xf numFmtId="49" fontId="2" fillId="6" borderId="0" xfId="0" applyNumberFormat="1" applyFont="1" applyFill="1" applyAlignment="1">
      <alignment horizontal="left"/>
    </xf>
    <xf numFmtId="49" fontId="3" fillId="6" borderId="0" xfId="0" applyNumberFormat="1" applyFont="1" applyFill="1" applyAlignment="1">
      <alignment horizontal="left"/>
    </xf>
    <xf numFmtId="49" fontId="57" fillId="5" borderId="3" xfId="0" applyNumberFormat="1" applyFont="1" applyFill="1" applyBorder="1" applyAlignment="1" applyProtection="1">
      <alignment horizontal="left" vertical="top"/>
    </xf>
    <xf numFmtId="0" fontId="0" fillId="0" borderId="9" xfId="0" applyBorder="1" applyAlignment="1" applyProtection="1">
      <alignment horizontal="left" vertical="top"/>
    </xf>
    <xf numFmtId="49" fontId="2" fillId="6" borderId="0" xfId="0" applyNumberFormat="1" applyFont="1" applyFill="1" applyBorder="1" applyAlignment="1" applyProtection="1">
      <alignment horizontal="left"/>
    </xf>
    <xf numFmtId="49" fontId="2" fillId="6" borderId="6" xfId="0" applyNumberFormat="1" applyFont="1" applyFill="1" applyBorder="1" applyAlignment="1" applyProtection="1">
      <alignment horizontal="left"/>
    </xf>
    <xf numFmtId="49" fontId="3" fillId="6" borderId="0" xfId="0" applyNumberFormat="1" applyFont="1" applyFill="1" applyBorder="1" applyAlignment="1" applyProtection="1">
      <alignment horizontal="left"/>
    </xf>
    <xf numFmtId="49" fontId="3" fillId="6" borderId="6" xfId="0" applyNumberFormat="1" applyFont="1" applyFill="1" applyBorder="1" applyAlignment="1" applyProtection="1">
      <alignment horizontal="left"/>
    </xf>
    <xf numFmtId="0" fontId="2" fillId="6" borderId="8" xfId="0" applyFont="1" applyFill="1" applyBorder="1" applyAlignment="1">
      <alignment horizontal="left"/>
    </xf>
    <xf numFmtId="0" fontId="2" fillId="6" borderId="0" xfId="0" applyFont="1" applyFill="1" applyBorder="1" applyAlignment="1">
      <alignment horizontal="left"/>
    </xf>
    <xf numFmtId="0" fontId="2" fillId="6" borderId="6" xfId="0" applyFont="1" applyFill="1" applyBorder="1" applyAlignment="1">
      <alignment horizontal="left"/>
    </xf>
    <xf numFmtId="0" fontId="2" fillId="6" borderId="14" xfId="0" applyFont="1" applyFill="1" applyBorder="1" applyAlignment="1">
      <alignment horizontal="center"/>
    </xf>
    <xf numFmtId="0" fontId="2" fillId="6" borderId="11" xfId="0" applyFont="1" applyFill="1" applyBorder="1" applyAlignment="1">
      <alignment horizontal="center"/>
    </xf>
    <xf numFmtId="0" fontId="2" fillId="6" borderId="10" xfId="0" applyFont="1" applyFill="1" applyBorder="1" applyAlignment="1">
      <alignment horizontal="center"/>
    </xf>
    <xf numFmtId="0" fontId="2" fillId="6" borderId="8" xfId="0" applyFont="1" applyFill="1" applyBorder="1" applyAlignment="1">
      <alignment horizontal="center"/>
    </xf>
    <xf numFmtId="0" fontId="2" fillId="6" borderId="0" xfId="0" applyFont="1" applyFill="1" applyBorder="1" applyAlignment="1">
      <alignment horizontal="center"/>
    </xf>
    <xf numFmtId="0" fontId="2" fillId="6" borderId="6" xfId="0" applyFont="1" applyFill="1" applyBorder="1" applyAlignment="1">
      <alignment horizontal="center"/>
    </xf>
    <xf numFmtId="0" fontId="0" fillId="6" borderId="8" xfId="0" applyFill="1" applyBorder="1" applyAlignment="1">
      <alignment horizontal="center"/>
    </xf>
    <xf numFmtId="0" fontId="0" fillId="6" borderId="0" xfId="0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49" fontId="21" fillId="0" borderId="0" xfId="0" applyNumberFormat="1" applyFont="1" applyFill="1" applyBorder="1" applyAlignment="1" applyProtection="1">
      <alignment horizontal="right" vertical="center"/>
      <protection locked="0"/>
    </xf>
    <xf numFmtId="0" fontId="42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42" fillId="0" borderId="0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DCE8D8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339966"/>
      <rgbColor rgb="00800080"/>
      <rgbColor rgb="00800000"/>
      <rgbColor rgb="00DCE8D8"/>
      <rgbColor rgb="005B8651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2057400</xdr:colOff>
      <xdr:row>55</xdr:row>
      <xdr:rowOff>0</xdr:rowOff>
    </xdr:from>
    <xdr:to>
      <xdr:col>3</xdr:col>
      <xdr:colOff>2628900</xdr:colOff>
      <xdr:row>55</xdr:row>
      <xdr:rowOff>142875</xdr:rowOff>
    </xdr:to>
    <xdr:pic>
      <xdr:nvPicPr>
        <xdr:cNvPr id="1138" name="Picture 87" descr="Dohatec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72100" y="11515725"/>
          <a:ext cx="5715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2162175</xdr:colOff>
      <xdr:row>45</xdr:row>
      <xdr:rowOff>19050</xdr:rowOff>
    </xdr:from>
    <xdr:to>
      <xdr:col>2</xdr:col>
      <xdr:colOff>2733675</xdr:colOff>
      <xdr:row>46</xdr:row>
      <xdr:rowOff>0</xdr:rowOff>
    </xdr:to>
    <xdr:pic>
      <xdr:nvPicPr>
        <xdr:cNvPr id="27679" name="Picture 3" descr="Dohatec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24600" y="8810625"/>
          <a:ext cx="5715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XEN-NO~1/AppData/Local/Temp/cptuformat139/blankAwards1708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ward"/>
      <sheetName val="Report"/>
      <sheetName val="Help"/>
      <sheetName val="Ministry"/>
      <sheetName val="Agency"/>
      <sheetName val="District"/>
      <sheetName val="Refdata"/>
    </sheetNames>
    <definedNames>
      <definedName name="ok_Click"/>
    </defined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hyperlink" Target="mailto:tender@cptu.gov.bd" TargetMode="External"/><Relationship Id="rId1" Type="http://schemas.openxmlformats.org/officeDocument/2006/relationships/hyperlink" Target="http://www.cptu.org.bd/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 enableFormatConditionsCalculation="0">
    <tabColor indexed="48"/>
  </sheetPr>
  <dimension ref="A1:IV57"/>
  <sheetViews>
    <sheetView showGridLines="0" tabSelected="1" zoomScaleSheetLayoutView="100" workbookViewId="0">
      <selection activeCell="D20" sqref="D20"/>
    </sheetView>
  </sheetViews>
  <sheetFormatPr defaultColWidth="0" defaultRowHeight="19.5" customHeight="1"/>
  <cols>
    <col min="1" max="1" width="3" style="11" customWidth="1"/>
    <col min="2" max="2" width="13.7109375" style="11" customWidth="1"/>
    <col min="3" max="3" width="33" style="11" customWidth="1"/>
    <col min="4" max="4" width="39.85546875" style="11" customWidth="1"/>
    <col min="5" max="5" width="17.85546875" style="11" customWidth="1"/>
    <col min="6" max="6" width="16.28515625" style="11" customWidth="1"/>
    <col min="7" max="7" width="7" style="11" customWidth="1"/>
    <col min="8" max="8" width="16.42578125" style="11" hidden="1" customWidth="1"/>
    <col min="9" max="12" width="9.140625" style="11" hidden="1" customWidth="1"/>
    <col min="13" max="13" width="1.140625" style="11" hidden="1" customWidth="1"/>
    <col min="14" max="25" width="9.140625" style="11" hidden="1" customWidth="1"/>
    <col min="26" max="26" width="1.28515625" style="11" hidden="1" customWidth="1"/>
    <col min="27" max="38" width="9.140625" style="11" hidden="1" customWidth="1"/>
    <col min="39" max="39" width="1" style="11" hidden="1" customWidth="1"/>
    <col min="40" max="51" width="9.140625" style="11" hidden="1" customWidth="1"/>
    <col min="52" max="52" width="1.140625" style="11" hidden="1" customWidth="1"/>
    <col min="53" max="64" width="9.140625" style="11" hidden="1" customWidth="1"/>
    <col min="65" max="65" width="1.28515625" style="11" hidden="1" customWidth="1"/>
    <col min="66" max="77" width="9.140625" style="11" hidden="1" customWidth="1"/>
    <col min="78" max="78" width="1.28515625" style="11" hidden="1" customWidth="1"/>
    <col min="79" max="90" width="9.140625" style="11" hidden="1" customWidth="1"/>
    <col min="91" max="91" width="1.28515625" style="11" hidden="1" customWidth="1"/>
    <col min="92" max="103" width="9.140625" style="11" hidden="1" customWidth="1"/>
    <col min="104" max="104" width="1.28515625" style="11" hidden="1" customWidth="1"/>
    <col min="105" max="116" width="9.140625" style="11" hidden="1" customWidth="1"/>
    <col min="117" max="117" width="1.28515625" style="11" hidden="1" customWidth="1"/>
    <col min="118" max="129" width="9.140625" style="11" hidden="1" customWidth="1"/>
    <col min="130" max="130" width="2.42578125" style="11" hidden="1" customWidth="1"/>
    <col min="131" max="142" width="9.140625" style="11" hidden="1" customWidth="1"/>
    <col min="143" max="143" width="1.140625" style="11" hidden="1" customWidth="1"/>
    <col min="144" max="155" width="9.140625" style="11" hidden="1" customWidth="1"/>
    <col min="156" max="156" width="1.140625" style="11" hidden="1" customWidth="1"/>
    <col min="157" max="168" width="9.140625" style="11" hidden="1" customWidth="1"/>
    <col min="169" max="169" width="1.28515625" style="11" hidden="1" customWidth="1"/>
    <col min="170" max="181" width="9.140625" style="11" hidden="1" customWidth="1"/>
    <col min="182" max="182" width="1.28515625" style="11" hidden="1" customWidth="1"/>
    <col min="183" max="194" width="9.140625" style="11" hidden="1" customWidth="1"/>
    <col min="195" max="195" width="1.28515625" style="11" hidden="1" customWidth="1"/>
    <col min="196" max="207" width="9.140625" style="11" hidden="1" customWidth="1"/>
    <col min="208" max="208" width="1.28515625" style="11" hidden="1" customWidth="1"/>
    <col min="209" max="220" width="9.140625" style="11" hidden="1" customWidth="1"/>
    <col min="221" max="221" width="1.28515625" style="11" hidden="1" customWidth="1"/>
    <col min="222" max="233" width="9.140625" style="11" hidden="1" customWidth="1"/>
    <col min="234" max="234" width="1.28515625" style="11" hidden="1" customWidth="1"/>
    <col min="235" max="246" width="9.140625" style="11" hidden="1" customWidth="1"/>
    <col min="247" max="247" width="0.7109375" style="11" hidden="1" customWidth="1"/>
    <col min="248" max="16384" width="9.140625" style="11" hidden="1"/>
  </cols>
  <sheetData>
    <row r="1" spans="1:7" s="21" customFormat="1" ht="19.5" customHeight="1">
      <c r="A1" s="38"/>
      <c r="B1" s="462" t="s">
        <v>1453</v>
      </c>
      <c r="C1" s="39"/>
      <c r="D1" s="39"/>
      <c r="E1" s="40"/>
      <c r="F1" s="40"/>
      <c r="G1" s="120"/>
    </row>
    <row r="2" spans="1:7" s="22" customFormat="1" ht="13.5" customHeight="1">
      <c r="A2" s="41">
        <v>1</v>
      </c>
      <c r="B2" s="42"/>
      <c r="C2" s="89" t="s">
        <v>556</v>
      </c>
      <c r="D2" s="469"/>
      <c r="E2" s="230" t="s">
        <v>628</v>
      </c>
      <c r="F2" s="111"/>
      <c r="G2" s="50"/>
    </row>
    <row r="3" spans="1:7" s="21" customFormat="1" ht="15.75" customHeight="1">
      <c r="A3" s="43" t="s">
        <v>619</v>
      </c>
      <c r="B3" s="44"/>
      <c r="C3" s="90" t="s">
        <v>557</v>
      </c>
      <c r="D3" s="184"/>
      <c r="E3" s="230" t="s">
        <v>628</v>
      </c>
      <c r="F3" s="112"/>
      <c r="G3" s="51"/>
    </row>
    <row r="4" spans="1:7" s="24" customFormat="1" ht="15">
      <c r="A4" s="45">
        <v>3</v>
      </c>
      <c r="B4" s="46"/>
      <c r="C4" s="91" t="s">
        <v>558</v>
      </c>
      <c r="D4" s="465" t="s">
        <v>1433</v>
      </c>
      <c r="E4" s="231" t="s">
        <v>628</v>
      </c>
      <c r="F4" s="113"/>
      <c r="G4" s="52"/>
    </row>
    <row r="5" spans="1:7" s="24" customFormat="1" ht="15" thickBot="1">
      <c r="A5" s="45">
        <v>4</v>
      </c>
      <c r="B5" s="46"/>
      <c r="C5" s="91" t="s">
        <v>244</v>
      </c>
      <c r="D5" s="243" t="s">
        <v>565</v>
      </c>
      <c r="E5" s="132"/>
      <c r="F5" s="113"/>
      <c r="G5" s="52"/>
    </row>
    <row r="6" spans="1:7" s="23" customFormat="1" ht="15.75" customHeight="1" thickTop="1" thickBot="1">
      <c r="A6" s="43" t="s">
        <v>622</v>
      </c>
      <c r="B6" s="47"/>
      <c r="C6" s="109" t="s">
        <v>559</v>
      </c>
      <c r="D6" s="470"/>
      <c r="E6" s="231" t="s">
        <v>628</v>
      </c>
      <c r="F6" s="114"/>
      <c r="G6" s="53"/>
    </row>
    <row r="7" spans="1:7" s="23" customFormat="1" ht="16.5" customHeight="1" thickTop="1">
      <c r="A7" s="43" t="s">
        <v>623</v>
      </c>
      <c r="B7" s="48"/>
      <c r="C7" s="92" t="s">
        <v>560</v>
      </c>
      <c r="D7" s="185"/>
      <c r="E7" s="231" t="s">
        <v>628</v>
      </c>
      <c r="F7" s="114"/>
      <c r="G7" s="53"/>
    </row>
    <row r="8" spans="1:7" s="23" customFormat="1" ht="14.25" customHeight="1">
      <c r="A8" s="43" t="s">
        <v>990</v>
      </c>
      <c r="B8" s="49"/>
      <c r="C8" s="93" t="s">
        <v>561</v>
      </c>
      <c r="D8" s="244" t="s">
        <v>1467</v>
      </c>
      <c r="E8" s="231" t="s">
        <v>628</v>
      </c>
      <c r="F8" s="115"/>
      <c r="G8" s="53"/>
    </row>
    <row r="9" spans="1:7" s="23" customFormat="1" ht="14.25" customHeight="1">
      <c r="A9" s="43" t="s">
        <v>245</v>
      </c>
      <c r="B9" s="49"/>
      <c r="C9" s="94" t="s">
        <v>562</v>
      </c>
      <c r="D9" s="245" t="s">
        <v>1468</v>
      </c>
      <c r="E9" s="488" t="s">
        <v>564</v>
      </c>
      <c r="F9" s="489"/>
      <c r="G9" s="348"/>
    </row>
    <row r="10" spans="1:7" ht="16.5" hidden="1" customHeight="1">
      <c r="A10" s="496"/>
      <c r="B10" s="497"/>
      <c r="C10" s="497"/>
      <c r="D10" s="498"/>
      <c r="E10" s="497"/>
      <c r="F10" s="497"/>
      <c r="G10" s="108"/>
    </row>
    <row r="11" spans="1:7" s="70" customFormat="1" ht="12.75" customHeight="1">
      <c r="A11" s="67" t="s">
        <v>988</v>
      </c>
      <c r="B11" s="68"/>
      <c r="C11" s="69"/>
      <c r="D11" s="490"/>
      <c r="E11" s="491"/>
      <c r="F11" s="491"/>
      <c r="G11" s="82"/>
    </row>
    <row r="12" spans="1:7" ht="15.75" customHeight="1">
      <c r="A12" s="58" t="s">
        <v>246</v>
      </c>
      <c r="B12" s="95" t="s">
        <v>46</v>
      </c>
      <c r="C12" s="63"/>
      <c r="D12" s="186"/>
      <c r="E12" s="232" t="s">
        <v>628</v>
      </c>
      <c r="F12" s="116"/>
      <c r="G12" s="108"/>
    </row>
    <row r="13" spans="1:7" s="75" customFormat="1" ht="13.5" customHeight="1">
      <c r="A13" s="67" t="s">
        <v>989</v>
      </c>
      <c r="B13" s="71"/>
      <c r="C13" s="72"/>
      <c r="D13" s="187"/>
      <c r="E13" s="73"/>
      <c r="F13" s="117"/>
      <c r="G13" s="74"/>
    </row>
    <row r="14" spans="1:7" ht="15" customHeight="1">
      <c r="A14" s="58" t="s">
        <v>247</v>
      </c>
      <c r="B14" s="95" t="s">
        <v>563</v>
      </c>
      <c r="C14" s="64"/>
      <c r="D14" s="186"/>
      <c r="E14" s="257" t="s">
        <v>628</v>
      </c>
      <c r="F14" s="126"/>
      <c r="G14" s="127"/>
    </row>
    <row r="15" spans="1:7" s="24" customFormat="1" ht="15">
      <c r="A15" s="45">
        <v>11</v>
      </c>
      <c r="B15" s="96" t="s">
        <v>74</v>
      </c>
      <c r="C15" s="62"/>
      <c r="D15" s="465" t="s">
        <v>1469</v>
      </c>
      <c r="E15" s="258"/>
      <c r="F15" s="128"/>
      <c r="G15" s="124"/>
    </row>
    <row r="16" spans="1:7" s="27" customFormat="1" ht="12.75" customHeight="1">
      <c r="A16" s="67" t="s">
        <v>624</v>
      </c>
      <c r="B16" s="54"/>
      <c r="C16" s="55"/>
      <c r="D16" s="188"/>
      <c r="E16" s="56"/>
      <c r="F16" s="118"/>
      <c r="G16" s="57"/>
    </row>
    <row r="17" spans="1:256" s="24" customFormat="1" ht="15">
      <c r="A17" s="45">
        <v>12</v>
      </c>
      <c r="B17" s="96" t="s">
        <v>1463</v>
      </c>
      <c r="C17" s="97"/>
      <c r="D17" s="465">
        <v>5073</v>
      </c>
      <c r="E17" s="477" t="s">
        <v>1434</v>
      </c>
      <c r="F17" s="478"/>
      <c r="G17" s="123"/>
    </row>
    <row r="18" spans="1:256" s="24" customFormat="1" ht="30">
      <c r="A18" s="45">
        <v>13</v>
      </c>
      <c r="B18" s="96" t="s">
        <v>1464</v>
      </c>
      <c r="C18" s="97"/>
      <c r="D18" s="465" t="s">
        <v>1488</v>
      </c>
      <c r="E18" s="132"/>
      <c r="F18" s="113"/>
      <c r="G18" s="52"/>
    </row>
    <row r="19" spans="1:256" s="24" customFormat="1" ht="15">
      <c r="A19" s="45">
        <v>14</v>
      </c>
      <c r="B19" s="96" t="s">
        <v>241</v>
      </c>
      <c r="C19" s="97"/>
      <c r="D19" s="465" t="s">
        <v>1470</v>
      </c>
      <c r="E19" s="403" t="s">
        <v>628</v>
      </c>
      <c r="F19" s="113"/>
      <c r="G19" s="52"/>
    </row>
    <row r="20" spans="1:256" s="24" customFormat="1" ht="45">
      <c r="A20" s="45">
        <v>15</v>
      </c>
      <c r="B20" s="96" t="s">
        <v>567</v>
      </c>
      <c r="C20" s="97"/>
      <c r="D20" s="465" t="s">
        <v>1489</v>
      </c>
      <c r="E20" s="404" t="s">
        <v>628</v>
      </c>
      <c r="F20" s="128"/>
      <c r="G20" s="52"/>
    </row>
    <row r="21" spans="1:256" ht="16.5" hidden="1" customHeight="1">
      <c r="A21" s="58" t="s">
        <v>248</v>
      </c>
      <c r="B21" s="95" t="s">
        <v>242</v>
      </c>
      <c r="C21" s="98"/>
      <c r="D21" s="494"/>
      <c r="E21" s="495"/>
      <c r="F21" s="495"/>
      <c r="G21" s="264"/>
    </row>
    <row r="22" spans="1:256" ht="12.75" customHeight="1">
      <c r="A22" s="58" t="s">
        <v>249</v>
      </c>
      <c r="B22" s="110" t="s">
        <v>1351</v>
      </c>
      <c r="C22" s="98"/>
      <c r="D22" s="246" t="s">
        <v>1468</v>
      </c>
      <c r="E22" s="259" t="s">
        <v>625</v>
      </c>
      <c r="F22" s="260"/>
      <c r="G22" s="265"/>
    </row>
    <row r="23" spans="1:256" ht="15" customHeight="1">
      <c r="A23" s="58" t="s">
        <v>250</v>
      </c>
      <c r="B23" s="95" t="s">
        <v>1346</v>
      </c>
      <c r="C23" s="98"/>
      <c r="D23" s="246" t="s">
        <v>1472</v>
      </c>
      <c r="E23" s="259" t="s">
        <v>625</v>
      </c>
      <c r="F23" s="260"/>
      <c r="G23" s="265"/>
    </row>
    <row r="24" spans="1:256" ht="15" customHeight="1">
      <c r="A24" s="475" t="s">
        <v>251</v>
      </c>
      <c r="B24" s="471" t="s">
        <v>1352</v>
      </c>
      <c r="C24" s="472"/>
      <c r="D24" s="189" t="s">
        <v>626</v>
      </c>
      <c r="E24" s="492" t="s">
        <v>627</v>
      </c>
      <c r="F24" s="493"/>
      <c r="G24" s="265" t="s">
        <v>996</v>
      </c>
      <c r="H24" s="11" t="s">
        <v>996</v>
      </c>
      <c r="I24" s="11" t="s">
        <v>996</v>
      </c>
      <c r="J24" s="11" t="s">
        <v>996</v>
      </c>
      <c r="K24" s="11" t="s">
        <v>996</v>
      </c>
      <c r="L24" s="11" t="s">
        <v>996</v>
      </c>
      <c r="M24" s="11" t="s">
        <v>996</v>
      </c>
      <c r="N24" s="11" t="s">
        <v>996</v>
      </c>
      <c r="O24" s="11" t="s">
        <v>996</v>
      </c>
      <c r="P24" s="11" t="s">
        <v>996</v>
      </c>
      <c r="Q24" s="11" t="s">
        <v>996</v>
      </c>
      <c r="R24" s="11" t="s">
        <v>996</v>
      </c>
      <c r="S24" s="11" t="s">
        <v>996</v>
      </c>
      <c r="T24" s="11" t="s">
        <v>996</v>
      </c>
      <c r="U24" s="11" t="s">
        <v>996</v>
      </c>
      <c r="V24" s="11" t="s">
        <v>996</v>
      </c>
      <c r="W24" s="11" t="s">
        <v>996</v>
      </c>
      <c r="X24" s="11" t="s">
        <v>996</v>
      </c>
      <c r="Y24" s="11" t="s">
        <v>996</v>
      </c>
      <c r="Z24" s="11" t="s">
        <v>996</v>
      </c>
      <c r="AA24" s="11" t="s">
        <v>996</v>
      </c>
      <c r="AB24" s="11" t="s">
        <v>996</v>
      </c>
      <c r="AC24" s="11" t="s">
        <v>996</v>
      </c>
      <c r="AD24" s="11" t="s">
        <v>996</v>
      </c>
      <c r="AE24" s="11" t="s">
        <v>996</v>
      </c>
      <c r="AF24" s="11" t="s">
        <v>996</v>
      </c>
      <c r="AG24" s="11" t="s">
        <v>996</v>
      </c>
      <c r="AH24" s="11" t="s">
        <v>996</v>
      </c>
      <c r="AI24" s="11" t="s">
        <v>996</v>
      </c>
      <c r="AJ24" s="11" t="s">
        <v>996</v>
      </c>
      <c r="AK24" s="11" t="s">
        <v>996</v>
      </c>
      <c r="AL24" s="11" t="s">
        <v>996</v>
      </c>
      <c r="AM24" s="11" t="s">
        <v>996</v>
      </c>
      <c r="AN24" s="11" t="s">
        <v>996</v>
      </c>
      <c r="AO24" s="11" t="s">
        <v>996</v>
      </c>
      <c r="AP24" s="11" t="s">
        <v>996</v>
      </c>
      <c r="AQ24" s="11" t="s">
        <v>996</v>
      </c>
      <c r="AR24" s="11" t="s">
        <v>996</v>
      </c>
      <c r="AS24" s="11" t="s">
        <v>996</v>
      </c>
      <c r="AT24" s="11" t="s">
        <v>996</v>
      </c>
      <c r="AU24" s="11" t="s">
        <v>996</v>
      </c>
      <c r="AV24" s="11" t="s">
        <v>996</v>
      </c>
      <c r="AW24" s="11" t="s">
        <v>996</v>
      </c>
      <c r="AX24" s="11" t="s">
        <v>996</v>
      </c>
      <c r="AY24" s="11" t="s">
        <v>996</v>
      </c>
      <c r="AZ24" s="11" t="s">
        <v>996</v>
      </c>
      <c r="BA24" s="11" t="s">
        <v>996</v>
      </c>
      <c r="BB24" s="11" t="s">
        <v>996</v>
      </c>
      <c r="BC24" s="11" t="s">
        <v>996</v>
      </c>
      <c r="BD24" s="11" t="s">
        <v>996</v>
      </c>
      <c r="BE24" s="11" t="s">
        <v>996</v>
      </c>
      <c r="BF24" s="11" t="s">
        <v>996</v>
      </c>
      <c r="BG24" s="11" t="s">
        <v>996</v>
      </c>
      <c r="BH24" s="11" t="s">
        <v>996</v>
      </c>
      <c r="BI24" s="11" t="s">
        <v>996</v>
      </c>
      <c r="BJ24" s="11" t="s">
        <v>996</v>
      </c>
      <c r="BK24" s="11" t="s">
        <v>996</v>
      </c>
      <c r="BL24" s="11" t="s">
        <v>996</v>
      </c>
      <c r="BM24" s="11" t="s">
        <v>996</v>
      </c>
      <c r="BN24" s="11" t="s">
        <v>996</v>
      </c>
      <c r="BO24" s="11" t="s">
        <v>996</v>
      </c>
      <c r="BP24" s="11" t="s">
        <v>996</v>
      </c>
      <c r="BQ24" s="11" t="s">
        <v>996</v>
      </c>
      <c r="BR24" s="11" t="s">
        <v>996</v>
      </c>
      <c r="BS24" s="11" t="s">
        <v>996</v>
      </c>
      <c r="BT24" s="11" t="s">
        <v>996</v>
      </c>
      <c r="BU24" s="11" t="s">
        <v>996</v>
      </c>
      <c r="BV24" s="11" t="s">
        <v>996</v>
      </c>
      <c r="BW24" s="11" t="s">
        <v>996</v>
      </c>
      <c r="BX24" s="11" t="s">
        <v>996</v>
      </c>
      <c r="BY24" s="11" t="s">
        <v>996</v>
      </c>
      <c r="BZ24" s="11" t="s">
        <v>996</v>
      </c>
      <c r="CA24" s="11" t="s">
        <v>996</v>
      </c>
      <c r="CB24" s="11" t="s">
        <v>996</v>
      </c>
      <c r="CC24" s="11" t="s">
        <v>996</v>
      </c>
      <c r="CD24" s="11" t="s">
        <v>996</v>
      </c>
      <c r="CE24" s="11" t="s">
        <v>996</v>
      </c>
      <c r="CF24" s="11" t="s">
        <v>996</v>
      </c>
      <c r="CG24" s="11" t="s">
        <v>996</v>
      </c>
      <c r="CH24" s="11" t="s">
        <v>996</v>
      </c>
      <c r="CI24" s="11" t="s">
        <v>996</v>
      </c>
      <c r="CJ24" s="11" t="s">
        <v>996</v>
      </c>
      <c r="CK24" s="11" t="s">
        <v>996</v>
      </c>
      <c r="CL24" s="11" t="s">
        <v>996</v>
      </c>
      <c r="CM24" s="11" t="s">
        <v>996</v>
      </c>
      <c r="CN24" s="11" t="s">
        <v>996</v>
      </c>
      <c r="CO24" s="11" t="s">
        <v>996</v>
      </c>
      <c r="CP24" s="11" t="s">
        <v>996</v>
      </c>
      <c r="CQ24" s="11" t="s">
        <v>996</v>
      </c>
      <c r="CR24" s="11" t="s">
        <v>996</v>
      </c>
      <c r="CS24" s="11" t="s">
        <v>996</v>
      </c>
      <c r="CT24" s="11" t="s">
        <v>996</v>
      </c>
      <c r="CU24" s="11" t="s">
        <v>996</v>
      </c>
      <c r="CV24" s="11" t="s">
        <v>996</v>
      </c>
      <c r="CW24" s="11" t="s">
        <v>996</v>
      </c>
      <c r="CX24" s="11" t="s">
        <v>996</v>
      </c>
      <c r="CY24" s="11" t="s">
        <v>996</v>
      </c>
      <c r="CZ24" s="11" t="s">
        <v>996</v>
      </c>
      <c r="DA24" s="11" t="s">
        <v>996</v>
      </c>
      <c r="DB24" s="11" t="s">
        <v>996</v>
      </c>
      <c r="DC24" s="11" t="s">
        <v>996</v>
      </c>
      <c r="DD24" s="11" t="s">
        <v>996</v>
      </c>
      <c r="DE24" s="11" t="s">
        <v>996</v>
      </c>
      <c r="DF24" s="11" t="s">
        <v>996</v>
      </c>
      <c r="DG24" s="11" t="s">
        <v>996</v>
      </c>
      <c r="DH24" s="11" t="s">
        <v>996</v>
      </c>
      <c r="DI24" s="11" t="s">
        <v>996</v>
      </c>
      <c r="DJ24" s="11" t="s">
        <v>996</v>
      </c>
      <c r="DK24" s="11" t="s">
        <v>996</v>
      </c>
      <c r="DL24" s="11" t="s">
        <v>996</v>
      </c>
      <c r="DM24" s="11" t="s">
        <v>996</v>
      </c>
      <c r="DN24" s="11" t="s">
        <v>996</v>
      </c>
      <c r="DO24" s="11" t="s">
        <v>996</v>
      </c>
      <c r="DP24" s="11" t="s">
        <v>996</v>
      </c>
      <c r="DQ24" s="11" t="s">
        <v>996</v>
      </c>
      <c r="DR24" s="11" t="s">
        <v>996</v>
      </c>
      <c r="DS24" s="11" t="s">
        <v>996</v>
      </c>
      <c r="DT24" s="11" t="s">
        <v>996</v>
      </c>
      <c r="DU24" s="11" t="s">
        <v>996</v>
      </c>
      <c r="DV24" s="11" t="s">
        <v>996</v>
      </c>
      <c r="DW24" s="11" t="s">
        <v>996</v>
      </c>
      <c r="DX24" s="11" t="s">
        <v>996</v>
      </c>
      <c r="DY24" s="11" t="s">
        <v>996</v>
      </c>
      <c r="DZ24" s="11" t="s">
        <v>996</v>
      </c>
      <c r="EA24" s="11" t="s">
        <v>996</v>
      </c>
      <c r="EB24" s="11" t="s">
        <v>996</v>
      </c>
      <c r="EC24" s="11" t="s">
        <v>996</v>
      </c>
      <c r="ED24" s="11" t="s">
        <v>996</v>
      </c>
      <c r="EE24" s="11" t="s">
        <v>996</v>
      </c>
      <c r="EF24" s="11" t="s">
        <v>996</v>
      </c>
      <c r="EG24" s="11" t="s">
        <v>996</v>
      </c>
      <c r="EH24" s="11" t="s">
        <v>996</v>
      </c>
      <c r="EI24" s="11" t="s">
        <v>996</v>
      </c>
      <c r="EJ24" s="11" t="s">
        <v>996</v>
      </c>
      <c r="EK24" s="11" t="s">
        <v>996</v>
      </c>
      <c r="EL24" s="11" t="s">
        <v>996</v>
      </c>
      <c r="EM24" s="11" t="s">
        <v>996</v>
      </c>
      <c r="EN24" s="11" t="s">
        <v>996</v>
      </c>
      <c r="EO24" s="11" t="s">
        <v>996</v>
      </c>
      <c r="EP24" s="11" t="s">
        <v>996</v>
      </c>
      <c r="EQ24" s="11" t="s">
        <v>996</v>
      </c>
      <c r="ER24" s="11" t="s">
        <v>996</v>
      </c>
      <c r="ES24" s="11" t="s">
        <v>996</v>
      </c>
      <c r="ET24" s="11" t="s">
        <v>996</v>
      </c>
      <c r="EU24" s="11" t="s">
        <v>996</v>
      </c>
      <c r="EV24" s="11" t="s">
        <v>996</v>
      </c>
      <c r="EW24" s="11" t="s">
        <v>996</v>
      </c>
      <c r="EX24" s="11" t="s">
        <v>996</v>
      </c>
      <c r="EY24" s="11" t="s">
        <v>996</v>
      </c>
      <c r="EZ24" s="11" t="s">
        <v>996</v>
      </c>
      <c r="FA24" s="11" t="s">
        <v>996</v>
      </c>
      <c r="FB24" s="11" t="s">
        <v>996</v>
      </c>
      <c r="FC24" s="11" t="s">
        <v>996</v>
      </c>
      <c r="FD24" s="11" t="s">
        <v>996</v>
      </c>
      <c r="FE24" s="11" t="s">
        <v>996</v>
      </c>
      <c r="FF24" s="11" t="s">
        <v>996</v>
      </c>
      <c r="FG24" s="11" t="s">
        <v>996</v>
      </c>
      <c r="FH24" s="11" t="s">
        <v>996</v>
      </c>
      <c r="FI24" s="11" t="s">
        <v>996</v>
      </c>
      <c r="FJ24" s="11" t="s">
        <v>996</v>
      </c>
      <c r="FK24" s="11" t="s">
        <v>996</v>
      </c>
      <c r="FL24" s="11" t="s">
        <v>996</v>
      </c>
      <c r="FM24" s="11" t="s">
        <v>996</v>
      </c>
      <c r="FN24" s="11" t="s">
        <v>996</v>
      </c>
      <c r="FO24" s="11" t="s">
        <v>996</v>
      </c>
      <c r="FP24" s="11" t="s">
        <v>996</v>
      </c>
      <c r="FQ24" s="11" t="s">
        <v>996</v>
      </c>
      <c r="FR24" s="11" t="s">
        <v>996</v>
      </c>
      <c r="FS24" s="11" t="s">
        <v>996</v>
      </c>
      <c r="FT24" s="11" t="s">
        <v>996</v>
      </c>
      <c r="FU24" s="11" t="s">
        <v>996</v>
      </c>
      <c r="FV24" s="11" t="s">
        <v>996</v>
      </c>
      <c r="FW24" s="11" t="s">
        <v>996</v>
      </c>
      <c r="FX24" s="11" t="s">
        <v>996</v>
      </c>
      <c r="FY24" s="11" t="s">
        <v>996</v>
      </c>
      <c r="FZ24" s="11" t="s">
        <v>996</v>
      </c>
      <c r="GA24" s="11" t="s">
        <v>996</v>
      </c>
      <c r="GB24" s="11" t="s">
        <v>996</v>
      </c>
      <c r="GC24" s="11" t="s">
        <v>996</v>
      </c>
      <c r="GD24" s="11" t="s">
        <v>996</v>
      </c>
      <c r="GE24" s="11" t="s">
        <v>996</v>
      </c>
      <c r="GF24" s="11" t="s">
        <v>996</v>
      </c>
      <c r="GG24" s="11" t="s">
        <v>996</v>
      </c>
      <c r="GH24" s="11" t="s">
        <v>996</v>
      </c>
      <c r="GI24" s="11" t="s">
        <v>996</v>
      </c>
      <c r="GJ24" s="11" t="s">
        <v>996</v>
      </c>
      <c r="GK24" s="11" t="s">
        <v>996</v>
      </c>
      <c r="GL24" s="11" t="s">
        <v>996</v>
      </c>
      <c r="GM24" s="11" t="s">
        <v>996</v>
      </c>
      <c r="GN24" s="11" t="s">
        <v>996</v>
      </c>
      <c r="GO24" s="11" t="s">
        <v>996</v>
      </c>
      <c r="GP24" s="11" t="s">
        <v>996</v>
      </c>
      <c r="GQ24" s="11" t="s">
        <v>996</v>
      </c>
      <c r="GR24" s="11" t="s">
        <v>996</v>
      </c>
      <c r="GS24" s="11" t="s">
        <v>996</v>
      </c>
      <c r="GT24" s="11" t="s">
        <v>996</v>
      </c>
      <c r="GU24" s="11" t="s">
        <v>996</v>
      </c>
      <c r="GV24" s="11" t="s">
        <v>996</v>
      </c>
      <c r="GW24" s="11" t="s">
        <v>996</v>
      </c>
      <c r="GX24" s="11" t="s">
        <v>996</v>
      </c>
      <c r="GY24" s="11" t="s">
        <v>996</v>
      </c>
      <c r="GZ24" s="11" t="s">
        <v>996</v>
      </c>
      <c r="HA24" s="11" t="s">
        <v>996</v>
      </c>
      <c r="HB24" s="11" t="s">
        <v>996</v>
      </c>
      <c r="HC24" s="11" t="s">
        <v>996</v>
      </c>
      <c r="HD24" s="11" t="s">
        <v>996</v>
      </c>
      <c r="HE24" s="11" t="s">
        <v>996</v>
      </c>
      <c r="HF24" s="11" t="s">
        <v>996</v>
      </c>
      <c r="HG24" s="11" t="s">
        <v>996</v>
      </c>
      <c r="HH24" s="11" t="s">
        <v>996</v>
      </c>
      <c r="HI24" s="11" t="s">
        <v>996</v>
      </c>
      <c r="HJ24" s="11" t="s">
        <v>996</v>
      </c>
      <c r="HK24" s="11" t="s">
        <v>996</v>
      </c>
      <c r="HL24" s="11" t="s">
        <v>996</v>
      </c>
      <c r="HM24" s="11" t="s">
        <v>996</v>
      </c>
      <c r="HN24" s="11" t="s">
        <v>996</v>
      </c>
      <c r="HO24" s="11" t="s">
        <v>996</v>
      </c>
      <c r="HP24" s="11" t="s">
        <v>996</v>
      </c>
      <c r="HQ24" s="11" t="s">
        <v>996</v>
      </c>
      <c r="HR24" s="11" t="s">
        <v>996</v>
      </c>
      <c r="HS24" s="11" t="s">
        <v>996</v>
      </c>
      <c r="HT24" s="11" t="s">
        <v>996</v>
      </c>
      <c r="HU24" s="11" t="s">
        <v>996</v>
      </c>
      <c r="HV24" s="11" t="s">
        <v>996</v>
      </c>
      <c r="HW24" s="11" t="s">
        <v>996</v>
      </c>
      <c r="HX24" s="11" t="s">
        <v>996</v>
      </c>
      <c r="HY24" s="11" t="s">
        <v>996</v>
      </c>
      <c r="HZ24" s="11" t="s">
        <v>996</v>
      </c>
      <c r="IA24" s="11" t="s">
        <v>996</v>
      </c>
      <c r="IB24" s="11" t="s">
        <v>996</v>
      </c>
      <c r="IC24" s="11" t="s">
        <v>996</v>
      </c>
      <c r="ID24" s="11" t="s">
        <v>996</v>
      </c>
      <c r="IE24" s="11" t="s">
        <v>996</v>
      </c>
      <c r="IF24" s="11" t="s">
        <v>996</v>
      </c>
      <c r="IG24" s="11" t="s">
        <v>996</v>
      </c>
      <c r="IH24" s="11" t="s">
        <v>996</v>
      </c>
      <c r="II24" s="11" t="s">
        <v>996</v>
      </c>
      <c r="IJ24" s="11" t="s">
        <v>996</v>
      </c>
      <c r="IK24" s="11" t="s">
        <v>996</v>
      </c>
      <c r="IL24" s="11" t="s">
        <v>996</v>
      </c>
      <c r="IM24" s="11" t="s">
        <v>996</v>
      </c>
      <c r="IN24" s="11" t="s">
        <v>996</v>
      </c>
      <c r="IO24" s="11" t="s">
        <v>996</v>
      </c>
      <c r="IP24" s="11" t="s">
        <v>996</v>
      </c>
      <c r="IQ24" s="11" t="s">
        <v>996</v>
      </c>
      <c r="IR24" s="11" t="s">
        <v>996</v>
      </c>
      <c r="IS24" s="11" t="s">
        <v>996</v>
      </c>
      <c r="IT24" s="11" t="s">
        <v>996</v>
      </c>
      <c r="IU24" s="11" t="s">
        <v>996</v>
      </c>
      <c r="IV24" s="11" t="s">
        <v>996</v>
      </c>
    </row>
    <row r="25" spans="1:256" ht="15.75" customHeight="1">
      <c r="A25" s="476"/>
      <c r="B25" s="473"/>
      <c r="C25" s="474"/>
      <c r="D25" s="247" t="s">
        <v>1471</v>
      </c>
      <c r="E25" s="261"/>
      <c r="F25" s="262"/>
      <c r="G25" s="265"/>
    </row>
    <row r="26" spans="1:256" ht="15" customHeight="1">
      <c r="A26" s="58" t="s">
        <v>252</v>
      </c>
      <c r="B26" s="479" t="s">
        <v>819</v>
      </c>
      <c r="C26" s="480"/>
      <c r="D26" s="247" t="s">
        <v>1471</v>
      </c>
      <c r="E26" s="261"/>
      <c r="F26" s="263"/>
      <c r="G26" s="266"/>
    </row>
    <row r="27" spans="1:256" ht="13.5" customHeight="1">
      <c r="A27" s="58" t="s">
        <v>253</v>
      </c>
      <c r="B27" s="99" t="s">
        <v>179</v>
      </c>
      <c r="C27" s="65"/>
      <c r="D27" s="190" t="s">
        <v>59</v>
      </c>
      <c r="E27" s="129"/>
      <c r="F27" s="130"/>
      <c r="G27" s="264"/>
      <c r="H27" s="37"/>
    </row>
    <row r="28" spans="1:256" customFormat="1" ht="45">
      <c r="A28" s="61"/>
      <c r="B28" s="66" t="s">
        <v>993</v>
      </c>
      <c r="C28" s="100"/>
      <c r="D28" s="465" t="s">
        <v>1473</v>
      </c>
      <c r="E28" s="225" t="s">
        <v>628</v>
      </c>
      <c r="F28" s="113"/>
      <c r="G28" s="121"/>
    </row>
    <row r="29" spans="1:256" customFormat="1" ht="15">
      <c r="A29" s="61"/>
      <c r="B29" s="66" t="s">
        <v>1333</v>
      </c>
      <c r="C29" s="100"/>
      <c r="D29" s="466" t="s">
        <v>1474</v>
      </c>
      <c r="E29" s="342"/>
      <c r="F29" s="343"/>
      <c r="G29" s="344"/>
    </row>
    <row r="30" spans="1:256" customFormat="1" ht="45">
      <c r="A30" s="61"/>
      <c r="B30" s="66" t="s">
        <v>1334</v>
      </c>
      <c r="C30" s="100"/>
      <c r="D30" s="465" t="s">
        <v>1473</v>
      </c>
      <c r="E30" s="345" t="s">
        <v>628</v>
      </c>
      <c r="F30" s="343"/>
      <c r="G30" s="344"/>
    </row>
    <row r="31" spans="1:256" customFormat="1" ht="45">
      <c r="A31" s="61"/>
      <c r="B31" s="66" t="s">
        <v>1003</v>
      </c>
      <c r="C31" s="100"/>
      <c r="D31" s="465" t="s">
        <v>1473</v>
      </c>
      <c r="E31" s="346" t="s">
        <v>628</v>
      </c>
      <c r="F31" s="347"/>
      <c r="G31" s="344"/>
    </row>
    <row r="32" spans="1:256" ht="15" customHeight="1">
      <c r="A32" s="475" t="s">
        <v>254</v>
      </c>
      <c r="B32" s="471" t="s">
        <v>1354</v>
      </c>
      <c r="C32" s="483"/>
      <c r="D32" s="191" t="s">
        <v>981</v>
      </c>
      <c r="E32" s="84" t="s">
        <v>60</v>
      </c>
      <c r="F32" s="84" t="s">
        <v>61</v>
      </c>
      <c r="G32" s="215"/>
      <c r="H32" s="12"/>
    </row>
    <row r="33" spans="1:8" customFormat="1" ht="45">
      <c r="A33" s="482"/>
      <c r="B33" s="484"/>
      <c r="C33" s="485"/>
      <c r="D33" s="467" t="s">
        <v>1473</v>
      </c>
      <c r="E33" s="249" t="s">
        <v>1475</v>
      </c>
      <c r="F33" s="196"/>
      <c r="G33" s="131"/>
    </row>
    <row r="34" spans="1:8" ht="14.25" customHeight="1">
      <c r="A34" s="76" t="s">
        <v>1353</v>
      </c>
      <c r="B34" s="54"/>
      <c r="C34" s="59"/>
      <c r="D34" s="192"/>
      <c r="E34" s="222"/>
      <c r="F34" s="223"/>
      <c r="G34" s="122"/>
      <c r="H34" s="12"/>
    </row>
    <row r="35" spans="1:8" s="24" customFormat="1" ht="30">
      <c r="A35" s="45">
        <v>22</v>
      </c>
      <c r="B35" s="95" t="s">
        <v>1355</v>
      </c>
      <c r="C35" s="91"/>
      <c r="D35" s="465" t="s">
        <v>1476</v>
      </c>
      <c r="E35" s="226" t="s">
        <v>628</v>
      </c>
      <c r="F35" s="113"/>
      <c r="G35" s="123"/>
    </row>
    <row r="36" spans="1:8" s="24" customFormat="1" ht="30">
      <c r="A36" s="45">
        <v>23</v>
      </c>
      <c r="B36" s="95" t="s">
        <v>1356</v>
      </c>
      <c r="C36" s="91"/>
      <c r="D36" s="465" t="s">
        <v>1487</v>
      </c>
      <c r="E36" s="226" t="s">
        <v>628</v>
      </c>
      <c r="F36" s="113"/>
      <c r="G36" s="52"/>
    </row>
    <row r="37" spans="1:8" s="24" customFormat="1" ht="15">
      <c r="A37" s="45">
        <v>24</v>
      </c>
      <c r="B37" s="95" t="s">
        <v>1357</v>
      </c>
      <c r="C37" s="91"/>
      <c r="D37" s="465" t="s">
        <v>1430</v>
      </c>
      <c r="E37" s="226" t="s">
        <v>628</v>
      </c>
      <c r="F37" s="226"/>
      <c r="G37" s="52"/>
    </row>
    <row r="38" spans="1:8" s="24" customFormat="1" ht="15">
      <c r="A38" s="45">
        <v>25</v>
      </c>
      <c r="B38" s="95" t="s">
        <v>1436</v>
      </c>
      <c r="C38" s="91"/>
      <c r="D38" s="409" t="s">
        <v>1477</v>
      </c>
      <c r="E38" s="451" t="s">
        <v>628</v>
      </c>
      <c r="F38" s="410"/>
      <c r="G38" s="52"/>
    </row>
    <row r="39" spans="1:8" s="24" customFormat="1" ht="15" hidden="1">
      <c r="A39" s="45">
        <v>23</v>
      </c>
      <c r="B39" s="216" t="s">
        <v>566</v>
      </c>
      <c r="C39" s="91"/>
      <c r="D39" s="253"/>
      <c r="E39" s="250"/>
      <c r="F39" s="113"/>
      <c r="G39" s="52"/>
    </row>
    <row r="40" spans="1:8" ht="17.25" hidden="1" customHeight="1">
      <c r="A40" s="60" t="s">
        <v>257</v>
      </c>
      <c r="B40" s="95" t="s">
        <v>1347</v>
      </c>
      <c r="C40" s="218"/>
      <c r="D40" s="256"/>
      <c r="E40" s="234" t="s">
        <v>628</v>
      </c>
      <c r="F40" s="235"/>
      <c r="G40" s="227" t="s">
        <v>996</v>
      </c>
    </row>
    <row r="41" spans="1:8" ht="16.5" hidden="1" customHeight="1">
      <c r="A41" s="60" t="s">
        <v>258</v>
      </c>
      <c r="B41" s="479" t="s">
        <v>1348</v>
      </c>
      <c r="C41" s="480"/>
      <c r="D41" s="256"/>
      <c r="E41" s="229" t="s">
        <v>628</v>
      </c>
      <c r="F41" s="221"/>
      <c r="G41" s="228" t="s">
        <v>996</v>
      </c>
    </row>
    <row r="42" spans="1:8" s="70" customFormat="1" ht="13.5" hidden="1" customHeight="1">
      <c r="A42" s="76" t="s">
        <v>1349</v>
      </c>
      <c r="B42" s="77"/>
      <c r="C42" s="78"/>
      <c r="D42" s="193"/>
      <c r="E42" s="219"/>
      <c r="F42" s="220"/>
      <c r="G42" s="406"/>
    </row>
    <row r="43" spans="1:8" ht="24.75" customHeight="1">
      <c r="A43" s="83"/>
      <c r="B43" s="86" t="s">
        <v>994</v>
      </c>
      <c r="C43" s="86" t="s">
        <v>1361</v>
      </c>
      <c r="D43" s="194" t="s">
        <v>997</v>
      </c>
      <c r="E43" s="197" t="s">
        <v>629</v>
      </c>
      <c r="F43" s="405" t="s">
        <v>58</v>
      </c>
      <c r="G43" s="408"/>
    </row>
    <row r="44" spans="1:8" s="29" customFormat="1" ht="30">
      <c r="A44" s="273">
        <v>26</v>
      </c>
      <c r="B44" s="251">
        <v>1</v>
      </c>
      <c r="C44" s="254" t="s">
        <v>1485</v>
      </c>
      <c r="D44" s="465" t="s">
        <v>1486</v>
      </c>
      <c r="E44" s="251" t="s">
        <v>1478</v>
      </c>
      <c r="F44" s="251" t="s">
        <v>1479</v>
      </c>
      <c r="G44" s="450"/>
    </row>
    <row r="45" spans="1:8" s="29" customFormat="1" ht="15" hidden="1">
      <c r="A45" s="273">
        <v>27</v>
      </c>
      <c r="B45" s="244"/>
      <c r="C45" s="254"/>
      <c r="D45" s="465"/>
      <c r="E45" s="254"/>
      <c r="F45" s="254"/>
      <c r="G45" s="450"/>
    </row>
    <row r="46" spans="1:8" s="255" customFormat="1" ht="15" hidden="1">
      <c r="A46" s="273">
        <v>28</v>
      </c>
      <c r="B46" s="244"/>
      <c r="C46" s="244"/>
      <c r="D46" s="244"/>
      <c r="E46" s="254"/>
      <c r="F46" s="254"/>
      <c r="G46" s="450"/>
    </row>
    <row r="47" spans="1:8" s="255" customFormat="1" ht="15" hidden="1">
      <c r="A47" s="273">
        <v>29</v>
      </c>
      <c r="B47" s="244"/>
      <c r="C47" s="409"/>
      <c r="D47" s="465"/>
      <c r="E47" s="254"/>
      <c r="F47" s="254"/>
      <c r="G47" s="450"/>
    </row>
    <row r="48" spans="1:8" s="70" customFormat="1" ht="13.5" customHeight="1">
      <c r="A48" s="76" t="s">
        <v>991</v>
      </c>
      <c r="B48" s="79"/>
      <c r="C48" s="80"/>
      <c r="D48" s="195"/>
      <c r="E48" s="81"/>
      <c r="F48" s="119"/>
      <c r="G48" s="407"/>
    </row>
    <row r="49" spans="1:7" s="24" customFormat="1" ht="15">
      <c r="A49" s="45">
        <v>30</v>
      </c>
      <c r="B49" s="96" t="s">
        <v>1358</v>
      </c>
      <c r="C49" s="91"/>
      <c r="D49" s="251" t="s">
        <v>1480</v>
      </c>
      <c r="E49" s="226" t="s">
        <v>628</v>
      </c>
      <c r="F49" s="113"/>
      <c r="G49" s="123"/>
    </row>
    <row r="50" spans="1:7" s="24" customFormat="1" ht="15">
      <c r="A50" s="45">
        <v>31</v>
      </c>
      <c r="B50" s="481" t="s">
        <v>1359</v>
      </c>
      <c r="C50" s="480"/>
      <c r="D50" s="251" t="s">
        <v>1481</v>
      </c>
      <c r="E50" s="231" t="s">
        <v>628</v>
      </c>
      <c r="F50" s="113"/>
      <c r="G50" s="52"/>
    </row>
    <row r="51" spans="1:7" s="24" customFormat="1" ht="30">
      <c r="A51" s="45">
        <v>32</v>
      </c>
      <c r="B51" s="96" t="s">
        <v>1360</v>
      </c>
      <c r="C51" s="217"/>
      <c r="D51" s="267" t="s">
        <v>1482</v>
      </c>
      <c r="E51" s="226"/>
      <c r="F51" s="113"/>
      <c r="G51" s="113"/>
    </row>
    <row r="52" spans="1:7" s="24" customFormat="1" ht="15">
      <c r="A52" s="45">
        <v>33</v>
      </c>
      <c r="B52" s="96" t="s">
        <v>1415</v>
      </c>
      <c r="C52" s="217"/>
      <c r="D52" s="252" t="s">
        <v>1483</v>
      </c>
      <c r="E52" s="252" t="s">
        <v>1483</v>
      </c>
      <c r="F52" s="468" t="s">
        <v>1484</v>
      </c>
      <c r="G52" s="113"/>
    </row>
    <row r="53" spans="1:7" s="24" customFormat="1" ht="15" hidden="1">
      <c r="A53" s="45">
        <v>33</v>
      </c>
      <c r="B53" s="96" t="s">
        <v>47</v>
      </c>
      <c r="C53" s="217"/>
      <c r="D53" s="252"/>
      <c r="E53" s="236"/>
      <c r="F53" s="113"/>
      <c r="G53" s="113"/>
    </row>
    <row r="54" spans="1:7" s="21" customFormat="1" ht="16.5" customHeight="1">
      <c r="A54" s="272">
        <v>34</v>
      </c>
      <c r="B54" s="271" t="s">
        <v>1350</v>
      </c>
      <c r="C54" s="133"/>
      <c r="D54" s="133"/>
      <c r="E54" s="236"/>
      <c r="F54" s="269"/>
      <c r="G54" s="51"/>
    </row>
    <row r="55" spans="1:7" s="21" customFormat="1" ht="16.5" customHeight="1">
      <c r="A55" s="268"/>
      <c r="B55" s="464" t="s">
        <v>568</v>
      </c>
      <c r="C55" s="269"/>
      <c r="D55" s="269"/>
      <c r="E55" s="270"/>
      <c r="F55" s="269"/>
      <c r="G55" s="112"/>
    </row>
    <row r="56" spans="1:7" s="28" customFormat="1" ht="12" customHeight="1">
      <c r="A56" s="463"/>
      <c r="B56" s="486" t="s">
        <v>1455</v>
      </c>
      <c r="C56" s="487"/>
      <c r="D56" s="463" t="s">
        <v>1458</v>
      </c>
      <c r="E56" s="463"/>
      <c r="F56" s="463"/>
      <c r="G56" s="463"/>
    </row>
    <row r="57" spans="1:7" customFormat="1" ht="12.75">
      <c r="D57" s="237" t="s">
        <v>1457</v>
      </c>
    </row>
  </sheetData>
  <sheetProtection password="D242" sheet="1" objects="1" scenarios="1"/>
  <mergeCells count="14">
    <mergeCell ref="B56:C56"/>
    <mergeCell ref="E9:F9"/>
    <mergeCell ref="D11:F11"/>
    <mergeCell ref="E24:F24"/>
    <mergeCell ref="D21:F21"/>
    <mergeCell ref="A10:F10"/>
    <mergeCell ref="B24:C25"/>
    <mergeCell ref="A24:A25"/>
    <mergeCell ref="E17:F17"/>
    <mergeCell ref="B41:C41"/>
    <mergeCell ref="B50:C50"/>
    <mergeCell ref="A32:A33"/>
    <mergeCell ref="B26:C26"/>
    <mergeCell ref="B32:C33"/>
  </mergeCells>
  <phoneticPr fontId="0" type="noConversion"/>
  <dataValidations count="18">
    <dataValidation type="textLength" operator="lessThanOrEqual" allowBlank="1" showInputMessage="1" showErrorMessage="1" error="Invitation Ref No can not be more than 100 characters" sqref="D8">
      <formula1>100</formula1>
    </dataValidation>
    <dataValidation type="textLength" operator="lessThanOrEqual" allowBlank="1" showErrorMessage="1" error="Procuring Entity Name can not be more than 200 characters." sqref="D4">
      <formula1>200</formula1>
    </dataValidation>
    <dataValidation operator="lessThanOrEqual" allowBlank="1" showInputMessage="1" showErrorMessage="1" error="Procuring Entity code can not be more than 12 characters" sqref="D5"/>
    <dataValidation type="textLength" operator="lessThanOrEqual" allowBlank="1" showInputMessage="1" showErrorMessage="1" error="Tender Package No. can not be more than 200 characters&#10;" sqref="D19">
      <formula1>200</formula1>
    </dataValidation>
    <dataValidation type="textLength" operator="lessThanOrEqual" allowBlank="1" showInputMessage="1" showErrorMessage="1" error="Tender Package Name can not be more than 500 characters" sqref="D20">
      <formula1>500</formula1>
    </dataValidation>
    <dataValidation type="custom" operator="equal" allowBlank="1" showInputMessage="1" showErrorMessage="1" error="Name of the Official Inviting the Tender is a text field" sqref="D49">
      <formula1>ISTEXT(D49)</formula1>
    </dataValidation>
    <dataValidation type="custom" allowBlank="1" showInputMessage="1" showErrorMessage="1" sqref="D48">
      <formula1>"isnumber(D49)"</formula1>
    </dataValidation>
    <dataValidation type="custom" allowBlank="1" showInputMessage="1" showErrorMessage="1" error="Designation of Official Inviting the Tender is a text field" sqref="D50:D51">
      <formula1>ISTEXT(D50)</formula1>
    </dataValidation>
    <dataValidation type="custom" allowBlank="1" showInputMessage="1" showErrorMessage="1" error="-Selling Tender Document(Others) is a text field&#10;" sqref="D29">
      <formula1>ISTEXT(D29)</formula1>
    </dataValidation>
    <dataValidation operator="greaterThan" allowBlank="1" showInputMessage="1" showErrorMessage="1" error="Publication date must be greater than Ref date&#10;" sqref="D22"/>
    <dataValidation type="custom" allowBlank="1" showInputMessage="1" showErrorMessage="1" error="Note is a Text field" sqref="D53">
      <formula1>ISTEXT(D53)</formula1>
    </dataValidation>
    <dataValidation type="custom" errorStyle="warning" allowBlank="1" showInputMessage="1" showErrorMessage="1" error="Experienced and Capabilities Required is a text field" sqref="D35">
      <formula1>ISTEXT(D35)</formula1>
    </dataValidation>
    <dataValidation type="custom" allowBlank="1" showInputMessage="1" showErrorMessage="1" error="This is a text field" sqref="D30">
      <formula1>ISTEXT(D30)</formula1>
    </dataValidation>
    <dataValidation type="custom" allowBlank="1" showInputMessage="1" showErrorMessage="1" error="Selling Document is a text field" sqref="D28">
      <formula1>ISTEXT(D28)</formula1>
    </dataValidation>
    <dataValidation type="custom" allowBlank="1" showInputMessage="1" showErrorMessage="1" error="Opening Tender Document is a text field" sqref="D31">
      <formula1>ISTEXT(D31)</formula1>
    </dataValidation>
    <dataValidation type="custom" allowBlank="1" showInputMessage="1" showErrorMessage="1" error="Identification of Lot is a text field" sqref="C44">
      <formula1>ISTEXT(C44)</formula1>
    </dataValidation>
    <dataValidation allowBlank="1" showInputMessage="1" showErrorMessage="1" error="Note is a Text field" sqref="D52"/>
    <dataValidation type="textLength" allowBlank="1" showInputMessage="1" showErrorMessage="1" error="MOF code must be between 2 to 9 digit" sqref="D17">
      <formula1>2</formula1>
      <formula2>9</formula2>
    </dataValidation>
  </dataValidations>
  <pageMargins left="0.75" right="0" top="1" bottom="0.5" header="0.5" footer="0.5"/>
  <pageSetup paperSize="9" orientation="landscape" r:id="rId1"/>
  <headerFooter alignWithMargins="0"/>
  <cellWatches>
    <cellWatch r="E3"/>
    <cellWatch r="D17"/>
  </cellWatches>
  <ignoredErrors>
    <ignoredError sqref="D34 A21 A40:A41 A24:A27 D21 A48 C42 E16 E13 F42 B25 B48:C48 B13 B21 D42 F16 A3 C25 F41 C10:C14 E42 A6:A14 A16 B16:C16 D10:D14 B8:B11 C40 A32 D32 B42 E34 F34 B34:C34 C32 C27 F13:F14 C21:C23 E10:E11 F6 D6:D7 F21:F23 A22:A23 E21 B6 F8:F11 A43" numberStoredAsText="1"/>
  </ignoredError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10" enableFormatConditionsCalculation="0">
    <tabColor indexed="48"/>
  </sheetPr>
  <dimension ref="A1:G46"/>
  <sheetViews>
    <sheetView showGridLines="0" workbookViewId="0">
      <selection activeCell="C24" sqref="C24"/>
    </sheetView>
  </sheetViews>
  <sheetFormatPr defaultRowHeight="12.75"/>
  <cols>
    <col min="1" max="1" width="3.7109375" style="382" customWidth="1"/>
    <col min="2" max="2" width="58.7109375" customWidth="1"/>
    <col min="3" max="3" width="50.5703125" customWidth="1"/>
    <col min="4" max="4" width="24.28515625" customWidth="1"/>
    <col min="5" max="5" width="29.42578125" customWidth="1"/>
    <col min="6" max="6" width="28.28515625" customWidth="1"/>
    <col min="7" max="7" width="26.28515625" customWidth="1"/>
  </cols>
  <sheetData>
    <row r="1" spans="1:5" s="31" customFormat="1" ht="20.25" customHeight="1">
      <c r="A1" s="238"/>
      <c r="B1" s="499" t="s">
        <v>1454</v>
      </c>
      <c r="C1" s="500"/>
      <c r="D1" s="210"/>
    </row>
    <row r="2" spans="1:5" s="32" customFormat="1" ht="19.5" customHeight="1">
      <c r="A2" s="349"/>
      <c r="B2" s="501" t="s">
        <v>1372</v>
      </c>
      <c r="C2" s="501"/>
      <c r="D2" s="178"/>
      <c r="E2" s="33"/>
    </row>
    <row r="3" spans="1:5" s="32" customFormat="1" ht="14.25" customHeight="1">
      <c r="A3" s="349"/>
      <c r="B3" s="502" t="s">
        <v>1373</v>
      </c>
      <c r="C3" s="502"/>
      <c r="D3" s="178"/>
      <c r="E3" s="33"/>
    </row>
    <row r="4" spans="1:5" s="11" customFormat="1" ht="18.75" customHeight="1">
      <c r="A4" s="350"/>
      <c r="B4" s="85"/>
      <c r="C4" s="179"/>
      <c r="D4" s="179"/>
      <c r="E4" s="34"/>
    </row>
    <row r="5" spans="1:5" s="11" customFormat="1" ht="14.25" customHeight="1">
      <c r="A5" s="238" t="s">
        <v>618</v>
      </c>
      <c r="B5" s="351"/>
      <c r="C5" s="352"/>
      <c r="D5" s="85"/>
      <c r="E5" s="34"/>
    </row>
    <row r="6" spans="1:5" ht="17.25" customHeight="1">
      <c r="A6" s="353" t="s">
        <v>1006</v>
      </c>
      <c r="B6" s="354" t="s">
        <v>943</v>
      </c>
      <c r="C6" s="400" t="str">
        <f ca="1">CELL("Contents",RefData!D2)</f>
        <v>Local Government Division</v>
      </c>
      <c r="D6" s="233" t="s">
        <v>628</v>
      </c>
    </row>
    <row r="7" spans="1:5" ht="14.25">
      <c r="A7" s="356" t="s">
        <v>1008</v>
      </c>
      <c r="B7" s="354" t="s">
        <v>986</v>
      </c>
      <c r="C7" s="400" t="str">
        <f ca="1">CELL("Contents",RefData!E2)</f>
        <v>Local Government Engineering Department</v>
      </c>
      <c r="D7" s="355" t="s">
        <v>628</v>
      </c>
    </row>
    <row r="8" spans="1:5" ht="14.25">
      <c r="A8" s="356" t="s">
        <v>1009</v>
      </c>
      <c r="B8" s="354" t="s">
        <v>1374</v>
      </c>
      <c r="C8" s="400" t="str">
        <f ca="1">CELL("Contents",RefData!F2)</f>
        <v>Project Director</v>
      </c>
      <c r="D8" s="355" t="s">
        <v>628</v>
      </c>
    </row>
    <row r="9" spans="1:5" ht="16.5" customHeight="1">
      <c r="A9" s="353" t="s">
        <v>1010</v>
      </c>
      <c r="B9" s="354" t="s">
        <v>824</v>
      </c>
      <c r="C9" s="358" t="s">
        <v>565</v>
      </c>
      <c r="D9" s="355"/>
    </row>
    <row r="10" spans="1:5" ht="14.25">
      <c r="A10" s="353" t="s">
        <v>1011</v>
      </c>
      <c r="B10" s="359" t="s">
        <v>1442</v>
      </c>
      <c r="C10" s="400" t="str">
        <f ca="1">CELL("Contents",RefData!H2)</f>
        <v>&lt;Select&gt;</v>
      </c>
      <c r="D10" s="233" t="s">
        <v>628</v>
      </c>
    </row>
    <row r="11" spans="1:5" ht="14.25">
      <c r="A11" s="353" t="s">
        <v>1012</v>
      </c>
      <c r="B11" s="354" t="s">
        <v>1007</v>
      </c>
      <c r="C11" s="400" t="str">
        <f ca="1">CELL("Contents",RefData!J2)</f>
        <v xml:space="preserve">&lt;Select&gt; </v>
      </c>
      <c r="D11" s="233" t="s">
        <v>628</v>
      </c>
    </row>
    <row r="12" spans="1:5" ht="14.25">
      <c r="A12" s="353" t="s">
        <v>1013</v>
      </c>
      <c r="B12" s="360" t="s">
        <v>1443</v>
      </c>
      <c r="C12" s="400">
        <f ca="1">CELL("Contents",RefData!L2)</f>
        <v>0</v>
      </c>
      <c r="D12" s="233" t="s">
        <v>628</v>
      </c>
    </row>
    <row r="13" spans="1:5" ht="15" customHeight="1">
      <c r="A13" s="238" t="s">
        <v>988</v>
      </c>
      <c r="B13" s="361"/>
      <c r="C13" s="362"/>
      <c r="D13" s="233"/>
    </row>
    <row r="14" spans="1:5" ht="16.5" customHeight="1">
      <c r="A14" s="353" t="s">
        <v>1015</v>
      </c>
      <c r="B14" s="354" t="s">
        <v>621</v>
      </c>
      <c r="C14" s="400" t="str">
        <f ca="1">CELL("Contents",RefData!N2)</f>
        <v xml:space="preserve">&lt;Select&gt; </v>
      </c>
      <c r="D14" s="233" t="s">
        <v>628</v>
      </c>
    </row>
    <row r="15" spans="1:5" ht="15" customHeight="1">
      <c r="A15" s="238" t="s">
        <v>989</v>
      </c>
      <c r="B15" s="361"/>
      <c r="C15" s="364"/>
      <c r="D15" s="87"/>
    </row>
    <row r="16" spans="1:5" ht="15.75" customHeight="1">
      <c r="A16" s="365" t="s">
        <v>1017</v>
      </c>
      <c r="B16" s="354" t="s">
        <v>1375</v>
      </c>
      <c r="C16" s="400" t="str">
        <f>CONCATENATE(RefData!Q2," ",RefData!R2)</f>
        <v xml:space="preserve">&lt;Select&gt;  &lt;Select&gt; </v>
      </c>
      <c r="D16" s="233" t="s">
        <v>628</v>
      </c>
    </row>
    <row r="17" spans="1:7" ht="14.25">
      <c r="A17" s="356" t="s">
        <v>1018</v>
      </c>
      <c r="B17" s="354" t="s">
        <v>1395</v>
      </c>
      <c r="C17" s="400"/>
      <c r="D17" s="132"/>
    </row>
    <row r="18" spans="1:7" ht="15" customHeight="1">
      <c r="A18" s="238" t="s">
        <v>624</v>
      </c>
      <c r="B18" s="361"/>
      <c r="C18" s="367"/>
      <c r="D18" s="87"/>
    </row>
    <row r="19" spans="1:7" ht="14.25">
      <c r="A19" s="353" t="s">
        <v>1019</v>
      </c>
      <c r="B19" s="354" t="s">
        <v>1465</v>
      </c>
      <c r="C19" s="400"/>
      <c r="D19" s="452" t="s">
        <v>1444</v>
      </c>
      <c r="E19" s="453"/>
    </row>
    <row r="20" spans="1:7" ht="14.25">
      <c r="A20" s="356" t="s">
        <v>1020</v>
      </c>
      <c r="B20" s="354" t="s">
        <v>1466</v>
      </c>
      <c r="C20" s="400"/>
      <c r="D20" s="132"/>
    </row>
    <row r="21" spans="1:7" ht="14.25">
      <c r="A21" s="356" t="s">
        <v>1021</v>
      </c>
      <c r="B21" s="354" t="s">
        <v>1445</v>
      </c>
      <c r="C21" s="400">
        <f ca="1">CELL("Contents",RefData!V2)</f>
        <v>0</v>
      </c>
      <c r="D21" s="233" t="s">
        <v>628</v>
      </c>
    </row>
    <row r="22" spans="1:7" ht="14.25">
      <c r="A22" s="356" t="s">
        <v>1022</v>
      </c>
      <c r="B22" s="354" t="s">
        <v>1446</v>
      </c>
      <c r="C22" s="400">
        <f ca="1">CELL("Contents",RefData!W2)</f>
        <v>0</v>
      </c>
      <c r="D22" s="355" t="s">
        <v>628</v>
      </c>
    </row>
    <row r="23" spans="1:7" ht="14.25">
      <c r="A23" s="353" t="s">
        <v>1023</v>
      </c>
      <c r="B23" s="354" t="s">
        <v>1396</v>
      </c>
      <c r="C23" s="400">
        <f ca="1">CELL("Contents",RefData!X2)</f>
        <v>0</v>
      </c>
      <c r="D23" s="233" t="s">
        <v>628</v>
      </c>
    </row>
    <row r="24" spans="1:7" ht="16.5" customHeight="1">
      <c r="A24" s="353" t="s">
        <v>1025</v>
      </c>
      <c r="B24" s="368" t="s">
        <v>1397</v>
      </c>
      <c r="C24" s="456"/>
      <c r="D24" s="233" t="s">
        <v>628</v>
      </c>
    </row>
    <row r="25" spans="1:7" ht="14.25">
      <c r="A25" s="353" t="s">
        <v>1026</v>
      </c>
      <c r="B25" s="354" t="s">
        <v>1398</v>
      </c>
      <c r="C25" s="457"/>
      <c r="D25" s="233" t="s">
        <v>628</v>
      </c>
    </row>
    <row r="26" spans="1:7" ht="14.25">
      <c r="A26" s="353" t="s">
        <v>1027</v>
      </c>
      <c r="B26" s="370" t="s">
        <v>1376</v>
      </c>
      <c r="C26" s="457"/>
      <c r="D26" s="233" t="s">
        <v>628</v>
      </c>
    </row>
    <row r="27" spans="1:7" ht="16.5" customHeight="1">
      <c r="A27" s="353" t="s">
        <v>1028</v>
      </c>
      <c r="B27" s="370" t="s">
        <v>1459</v>
      </c>
      <c r="C27" s="457"/>
      <c r="D27" s="233" t="s">
        <v>628</v>
      </c>
      <c r="E27" s="35"/>
    </row>
    <row r="28" spans="1:7" ht="15.75" customHeight="1">
      <c r="A28" s="353" t="s">
        <v>1029</v>
      </c>
      <c r="B28" s="370" t="s">
        <v>1460</v>
      </c>
      <c r="C28" s="458"/>
      <c r="D28" s="355" t="s">
        <v>628</v>
      </c>
      <c r="E28" s="35"/>
    </row>
    <row r="29" spans="1:7" ht="14.25">
      <c r="A29" s="353" t="s">
        <v>1030</v>
      </c>
      <c r="B29" s="370" t="s">
        <v>1461</v>
      </c>
      <c r="C29" s="459"/>
      <c r="D29" s="233" t="s">
        <v>628</v>
      </c>
      <c r="E29" s="36"/>
      <c r="F29" s="36"/>
      <c r="G29" s="36"/>
    </row>
    <row r="30" spans="1:7" ht="16.5" customHeight="1">
      <c r="A30" s="371" t="s">
        <v>1380</v>
      </c>
      <c r="B30" s="372"/>
      <c r="C30" s="373"/>
      <c r="D30" s="233"/>
    </row>
    <row r="31" spans="1:7" ht="14.25">
      <c r="A31" s="353" t="s">
        <v>1031</v>
      </c>
      <c r="B31" s="370" t="s">
        <v>1381</v>
      </c>
      <c r="C31" s="460"/>
      <c r="D31" s="355" t="s">
        <v>628</v>
      </c>
    </row>
    <row r="32" spans="1:7" ht="15" customHeight="1">
      <c r="A32" s="374" t="s">
        <v>1032</v>
      </c>
      <c r="B32" s="370" t="s">
        <v>1382</v>
      </c>
      <c r="C32" s="460"/>
      <c r="D32" s="355" t="s">
        <v>628</v>
      </c>
    </row>
    <row r="33" spans="1:4" ht="14.25">
      <c r="A33" s="374" t="s">
        <v>1033</v>
      </c>
      <c r="B33" s="370" t="s">
        <v>1412</v>
      </c>
      <c r="C33" s="461"/>
      <c r="D33" s="355" t="s">
        <v>628</v>
      </c>
    </row>
    <row r="34" spans="1:4" ht="14.25">
      <c r="A34" s="374" t="s">
        <v>823</v>
      </c>
      <c r="B34" s="370" t="s">
        <v>1413</v>
      </c>
      <c r="C34" s="461"/>
      <c r="D34" s="355" t="s">
        <v>628</v>
      </c>
    </row>
    <row r="35" spans="1:4" ht="15.75" customHeight="1">
      <c r="A35" s="374" t="s">
        <v>825</v>
      </c>
      <c r="B35" s="370" t="s">
        <v>1383</v>
      </c>
      <c r="C35" s="375"/>
      <c r="D35" s="355" t="s">
        <v>628</v>
      </c>
    </row>
    <row r="36" spans="1:4" ht="16.5" customHeight="1">
      <c r="A36" s="374" t="s">
        <v>826</v>
      </c>
      <c r="B36" s="354" t="s">
        <v>1384</v>
      </c>
      <c r="C36" s="375"/>
      <c r="D36" s="355" t="s">
        <v>628</v>
      </c>
    </row>
    <row r="37" spans="1:4" ht="14.25">
      <c r="A37" s="374" t="s">
        <v>51</v>
      </c>
      <c r="B37" s="376" t="s">
        <v>1385</v>
      </c>
      <c r="C37" s="461"/>
      <c r="D37" s="233"/>
    </row>
    <row r="38" spans="1:4" ht="17.25" customHeight="1">
      <c r="A38" s="374" t="s">
        <v>40</v>
      </c>
      <c r="B38" s="376" t="s">
        <v>1411</v>
      </c>
      <c r="C38" s="248"/>
      <c r="D38" s="355" t="s">
        <v>628</v>
      </c>
    </row>
    <row r="39" spans="1:4" ht="14.25">
      <c r="A39" s="374" t="s">
        <v>1386</v>
      </c>
      <c r="B39" s="370" t="s">
        <v>1385</v>
      </c>
      <c r="C39" s="461"/>
      <c r="D39" s="233"/>
    </row>
    <row r="40" spans="1:4" ht="17.25" customHeight="1">
      <c r="A40" s="374" t="s">
        <v>1388</v>
      </c>
      <c r="B40" s="370" t="s">
        <v>1387</v>
      </c>
      <c r="C40" s="248"/>
      <c r="D40" s="355" t="s">
        <v>628</v>
      </c>
    </row>
    <row r="41" spans="1:4" ht="14.25">
      <c r="A41" s="374" t="s">
        <v>1390</v>
      </c>
      <c r="B41" s="370" t="s">
        <v>1385</v>
      </c>
      <c r="C41" s="461"/>
      <c r="D41" s="233"/>
    </row>
    <row r="42" spans="1:4" ht="18.75">
      <c r="A42" s="377" t="s">
        <v>1389</v>
      </c>
      <c r="B42" s="378"/>
      <c r="C42" s="373"/>
      <c r="D42" s="233"/>
    </row>
    <row r="43" spans="1:4" ht="14.25">
      <c r="A43" s="374" t="s">
        <v>1392</v>
      </c>
      <c r="B43" s="370" t="s">
        <v>1391</v>
      </c>
      <c r="C43" s="400">
        <f ca="1">CELL("Contents",RefData!CE2)</f>
        <v>0</v>
      </c>
      <c r="D43" s="355" t="s">
        <v>628</v>
      </c>
    </row>
    <row r="44" spans="1:4" ht="14.25">
      <c r="A44" s="374" t="s">
        <v>1462</v>
      </c>
      <c r="B44" s="370" t="s">
        <v>1393</v>
      </c>
      <c r="C44" s="400">
        <f ca="1">CELL("Contents",RefData!CF2)</f>
        <v>0</v>
      </c>
      <c r="D44" s="355" t="s">
        <v>628</v>
      </c>
    </row>
    <row r="45" spans="1:4" ht="15">
      <c r="A45" s="379"/>
      <c r="B45" s="380" t="s">
        <v>1447</v>
      </c>
      <c r="C45" s="381"/>
      <c r="D45" s="381"/>
    </row>
    <row r="46" spans="1:4">
      <c r="C46" t="s">
        <v>1394</v>
      </c>
    </row>
  </sheetData>
  <mergeCells count="3">
    <mergeCell ref="B1:C1"/>
    <mergeCell ref="B2:C2"/>
    <mergeCell ref="B3:C3"/>
  </mergeCells>
  <phoneticPr fontId="0" type="noConversion"/>
  <dataValidations count="3">
    <dataValidation operator="greaterThanOrEqual" allowBlank="1" showInputMessage="1" showErrorMessage="1" error="No. of Tender/Proposals Received is a numeric field" sqref="C34"/>
    <dataValidation type="decimal" operator="greaterThanOrEqual" allowBlank="1" showInputMessage="1" showErrorMessage="1" error="No. of Responsive Tender/Proposals is a numeric field" sqref="C35">
      <formula1>0</formula1>
    </dataValidation>
    <dataValidation operator="greaterThanOrEqual" allowBlank="1" showInputMessage="1" showErrorMessage="1" error="No. of Tenders/Proposals is a numeric field" sqref="C33"/>
  </dataValidations>
  <pageMargins left="1.5" right="0" top="0.75" bottom="0.5" header="0.5" footer="0.5"/>
  <pageSetup orientation="landscape" r:id="rId1"/>
  <headerFooter alignWithMargins="0"/>
  <ignoredErrors>
    <ignoredError sqref="A6:A15 A42 A30 A18 A43:A44 A31:A41 A16:A17 A19:A29" numberStoredAsText="1"/>
  </ignoredError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11" enableFormatConditionsCalculation="0">
    <tabColor indexed="48"/>
  </sheetPr>
  <dimension ref="A1:G45"/>
  <sheetViews>
    <sheetView showGridLines="0" workbookViewId="0">
      <selection activeCell="C6" sqref="C6"/>
    </sheetView>
  </sheetViews>
  <sheetFormatPr defaultRowHeight="12.75"/>
  <cols>
    <col min="1" max="1" width="3.7109375" style="382" customWidth="1"/>
    <col min="2" max="2" width="45.140625" customWidth="1"/>
    <col min="3" max="3" width="64.85546875" customWidth="1"/>
    <col min="4" max="4" width="19.28515625" customWidth="1"/>
    <col min="5" max="5" width="29.42578125" customWidth="1"/>
    <col min="6" max="6" width="28.28515625" customWidth="1"/>
    <col min="7" max="7" width="26.28515625" customWidth="1"/>
  </cols>
  <sheetData>
    <row r="1" spans="1:5" s="31" customFormat="1" ht="23.25" customHeight="1">
      <c r="A1" s="238"/>
      <c r="B1" s="503" t="s">
        <v>1456</v>
      </c>
      <c r="C1" s="504"/>
      <c r="D1" s="383"/>
    </row>
    <row r="2" spans="1:5" s="32" customFormat="1" ht="16.5" customHeight="1">
      <c r="A2" s="384"/>
      <c r="B2" s="505" t="s">
        <v>1372</v>
      </c>
      <c r="C2" s="506"/>
      <c r="D2" s="180"/>
      <c r="E2" s="33"/>
    </row>
    <row r="3" spans="1:5" s="32" customFormat="1" ht="14.25" customHeight="1">
      <c r="A3" s="384"/>
      <c r="B3" s="507" t="s">
        <v>1373</v>
      </c>
      <c r="C3" s="508"/>
      <c r="D3" s="180"/>
      <c r="E3" s="33"/>
    </row>
    <row r="4" spans="1:5" s="11" customFormat="1" ht="18.75" customHeight="1">
      <c r="A4" s="385"/>
      <c r="B4" s="386"/>
      <c r="C4" s="387"/>
      <c r="D4" s="182"/>
      <c r="E4" s="34"/>
    </row>
    <row r="5" spans="1:5" s="11" customFormat="1" ht="14.25" customHeight="1">
      <c r="A5" s="388" t="s">
        <v>618</v>
      </c>
      <c r="B5" s="389"/>
      <c r="C5" s="390"/>
      <c r="D5" s="181"/>
      <c r="E5" s="34"/>
    </row>
    <row r="6" spans="1:5" ht="15">
      <c r="A6" s="353" t="s">
        <v>1006</v>
      </c>
      <c r="B6" s="360" t="s">
        <v>943</v>
      </c>
      <c r="C6" s="357"/>
      <c r="D6" s="391"/>
    </row>
    <row r="7" spans="1:5" ht="15">
      <c r="A7" s="353" t="s">
        <v>1008</v>
      </c>
      <c r="B7" s="392" t="s">
        <v>986</v>
      </c>
      <c r="C7" s="393"/>
      <c r="D7" s="394"/>
    </row>
    <row r="8" spans="1:5" ht="15">
      <c r="A8" s="356" t="s">
        <v>1009</v>
      </c>
      <c r="B8" s="354" t="s">
        <v>1374</v>
      </c>
      <c r="C8" s="357"/>
      <c r="D8" s="391"/>
    </row>
    <row r="9" spans="1:5" ht="16.5" customHeight="1">
      <c r="A9" s="353" t="s">
        <v>1010</v>
      </c>
      <c r="B9" s="354" t="s">
        <v>824</v>
      </c>
      <c r="C9" s="358" t="s">
        <v>565</v>
      </c>
      <c r="D9" s="394"/>
    </row>
    <row r="10" spans="1:5" ht="15">
      <c r="A10" s="353" t="s">
        <v>1011</v>
      </c>
      <c r="B10" s="359" t="s">
        <v>1442</v>
      </c>
      <c r="C10" s="357"/>
      <c r="D10" s="391"/>
    </row>
    <row r="11" spans="1:5" ht="15">
      <c r="A11" s="353" t="s">
        <v>1012</v>
      </c>
      <c r="B11" s="354" t="s">
        <v>1007</v>
      </c>
      <c r="C11" s="357"/>
      <c r="D11" s="391"/>
    </row>
    <row r="12" spans="1:5" ht="15">
      <c r="A12" s="353" t="s">
        <v>1013</v>
      </c>
      <c r="B12" s="360" t="s">
        <v>1448</v>
      </c>
      <c r="C12" s="357"/>
      <c r="D12" s="391"/>
    </row>
    <row r="13" spans="1:5" ht="15" customHeight="1">
      <c r="A13" s="238" t="s">
        <v>988</v>
      </c>
      <c r="B13" s="361"/>
      <c r="C13" s="362" t="s">
        <v>996</v>
      </c>
      <c r="D13" s="391"/>
    </row>
    <row r="14" spans="1:5" ht="16.5" customHeight="1">
      <c r="A14" s="353" t="s">
        <v>1015</v>
      </c>
      <c r="B14" s="354" t="s">
        <v>621</v>
      </c>
      <c r="C14" s="363"/>
      <c r="D14" s="391"/>
    </row>
    <row r="15" spans="1:5" ht="15" customHeight="1">
      <c r="A15" s="238" t="s">
        <v>989</v>
      </c>
      <c r="B15" s="361"/>
      <c r="C15" s="364"/>
      <c r="D15" s="183"/>
    </row>
    <row r="16" spans="1:5" ht="15.75" customHeight="1">
      <c r="A16" s="365" t="s">
        <v>1017</v>
      </c>
      <c r="B16" s="354" t="s">
        <v>1375</v>
      </c>
      <c r="C16" s="366"/>
      <c r="D16" s="391"/>
    </row>
    <row r="17" spans="1:7" ht="15">
      <c r="A17" s="353" t="s">
        <v>1018</v>
      </c>
      <c r="B17" s="360" t="s">
        <v>1399</v>
      </c>
      <c r="C17" s="357"/>
      <c r="D17" s="391"/>
    </row>
    <row r="18" spans="1:7" ht="15" customHeight="1">
      <c r="A18" s="238" t="s">
        <v>624</v>
      </c>
      <c r="B18" s="361"/>
      <c r="C18" s="367" t="s">
        <v>996</v>
      </c>
      <c r="D18" s="183"/>
    </row>
    <row r="19" spans="1:7" ht="15">
      <c r="A19" s="353" t="s">
        <v>1019</v>
      </c>
      <c r="B19" s="354" t="s">
        <v>1016</v>
      </c>
      <c r="C19" s="251"/>
      <c r="D19" s="391"/>
    </row>
    <row r="20" spans="1:7" ht="15">
      <c r="A20" s="356" t="s">
        <v>1020</v>
      </c>
      <c r="B20" s="354" t="s">
        <v>1014</v>
      </c>
      <c r="C20" s="357"/>
      <c r="D20" s="391"/>
    </row>
    <row r="21" spans="1:7" ht="15">
      <c r="A21" s="356" t="s">
        <v>1021</v>
      </c>
      <c r="B21" s="354" t="s">
        <v>1445</v>
      </c>
      <c r="C21" s="357"/>
      <c r="D21" s="391"/>
    </row>
    <row r="22" spans="1:7" ht="15">
      <c r="A22" s="356" t="s">
        <v>1022</v>
      </c>
      <c r="B22" s="354" t="s">
        <v>1446</v>
      </c>
      <c r="C22" s="357"/>
      <c r="D22" s="391"/>
    </row>
    <row r="23" spans="1:7" ht="15">
      <c r="A23" s="353" t="s">
        <v>1023</v>
      </c>
      <c r="B23" s="354" t="s">
        <v>1024</v>
      </c>
      <c r="C23" s="357"/>
      <c r="D23" s="391"/>
    </row>
    <row r="24" spans="1:7" ht="16.5" customHeight="1">
      <c r="A24" s="353" t="s">
        <v>1025</v>
      </c>
      <c r="B24" s="368" t="s">
        <v>1401</v>
      </c>
      <c r="C24" s="357"/>
      <c r="D24" s="391"/>
    </row>
    <row r="25" spans="1:7" ht="15">
      <c r="A25" s="353" t="s">
        <v>1026</v>
      </c>
      <c r="B25" s="354" t="s">
        <v>1400</v>
      </c>
      <c r="C25" s="369"/>
      <c r="D25" s="391"/>
    </row>
    <row r="26" spans="1:7" ht="15">
      <c r="A26" s="353" t="s">
        <v>1027</v>
      </c>
      <c r="B26" s="370" t="s">
        <v>1376</v>
      </c>
      <c r="C26" s="369"/>
      <c r="D26" s="391"/>
    </row>
    <row r="27" spans="1:7" ht="16.5" customHeight="1">
      <c r="A27" s="353" t="s">
        <v>1028</v>
      </c>
      <c r="B27" s="370" t="s">
        <v>1377</v>
      </c>
      <c r="C27" s="454"/>
      <c r="D27" s="391"/>
      <c r="E27" s="35"/>
    </row>
    <row r="28" spans="1:7" ht="15.75" customHeight="1">
      <c r="A28" s="353" t="s">
        <v>1029</v>
      </c>
      <c r="B28" s="370" t="s">
        <v>1378</v>
      </c>
      <c r="C28" s="455"/>
      <c r="D28" s="394"/>
      <c r="E28" s="35"/>
    </row>
    <row r="29" spans="1:7" ht="15">
      <c r="A29" s="353" t="s">
        <v>1030</v>
      </c>
      <c r="B29" s="370" t="s">
        <v>1379</v>
      </c>
      <c r="C29" s="251"/>
      <c r="D29" s="391"/>
      <c r="E29" s="36"/>
      <c r="F29" s="36"/>
      <c r="G29" s="36"/>
    </row>
    <row r="30" spans="1:7" ht="18" customHeight="1">
      <c r="A30" s="371" t="s">
        <v>1380</v>
      </c>
      <c r="B30" s="372"/>
      <c r="C30" s="373"/>
      <c r="D30" s="391"/>
    </row>
    <row r="31" spans="1:7" ht="15">
      <c r="A31" s="353" t="s">
        <v>1031</v>
      </c>
      <c r="B31" s="370" t="s">
        <v>1381</v>
      </c>
      <c r="C31" s="249"/>
      <c r="D31" s="394"/>
    </row>
    <row r="32" spans="1:7" ht="15" customHeight="1">
      <c r="A32" s="353" t="s">
        <v>1032</v>
      </c>
      <c r="B32" s="370" t="s">
        <v>1382</v>
      </c>
      <c r="C32" s="196"/>
      <c r="D32" s="394"/>
    </row>
    <row r="33" spans="1:4" ht="15">
      <c r="A33" s="353" t="s">
        <v>1033</v>
      </c>
      <c r="B33" s="370" t="s">
        <v>1412</v>
      </c>
      <c r="C33" s="248"/>
      <c r="D33" s="394"/>
    </row>
    <row r="34" spans="1:4" ht="15">
      <c r="A34" s="353" t="s">
        <v>823</v>
      </c>
      <c r="B34" s="370" t="s">
        <v>1413</v>
      </c>
      <c r="C34" s="248"/>
      <c r="D34" s="394"/>
    </row>
    <row r="35" spans="1:4" ht="15.75" customHeight="1">
      <c r="A35" s="353" t="s">
        <v>825</v>
      </c>
      <c r="B35" s="370" t="s">
        <v>1383</v>
      </c>
      <c r="C35" s="395"/>
      <c r="D35" s="394"/>
    </row>
    <row r="36" spans="1:4" ht="29.25" customHeight="1">
      <c r="A36" s="353" t="s">
        <v>826</v>
      </c>
      <c r="B36" s="396" t="s">
        <v>1384</v>
      </c>
      <c r="C36" s="395"/>
      <c r="D36" s="391"/>
    </row>
    <row r="37" spans="1:4" ht="15">
      <c r="A37" s="353" t="s">
        <v>51</v>
      </c>
      <c r="B37" s="368" t="s">
        <v>1385</v>
      </c>
      <c r="C37" s="248"/>
      <c r="D37" s="391"/>
    </row>
    <row r="38" spans="1:4" ht="28.5" customHeight="1">
      <c r="A38" s="353" t="s">
        <v>40</v>
      </c>
      <c r="B38" s="396" t="s">
        <v>1411</v>
      </c>
      <c r="C38" s="248"/>
      <c r="D38" s="391"/>
    </row>
    <row r="39" spans="1:4" ht="15">
      <c r="A39" s="353" t="s">
        <v>1386</v>
      </c>
      <c r="B39" s="370" t="s">
        <v>1385</v>
      </c>
      <c r="C39" s="248"/>
      <c r="D39" s="391"/>
    </row>
    <row r="40" spans="1:4" ht="17.25" customHeight="1">
      <c r="A40" s="353" t="s">
        <v>1388</v>
      </c>
      <c r="B40" s="370" t="s">
        <v>1387</v>
      </c>
      <c r="C40" s="248"/>
      <c r="D40" s="391"/>
    </row>
    <row r="41" spans="1:4" ht="15">
      <c r="A41" s="353" t="s">
        <v>1390</v>
      </c>
      <c r="B41" s="370" t="s">
        <v>1385</v>
      </c>
      <c r="C41" s="248"/>
      <c r="D41" s="391"/>
    </row>
    <row r="42" spans="1:4" ht="18" customHeight="1">
      <c r="A42" s="377" t="s">
        <v>1389</v>
      </c>
      <c r="B42" s="378"/>
      <c r="C42" s="373"/>
      <c r="D42" s="391"/>
    </row>
    <row r="43" spans="1:4" ht="15">
      <c r="A43" s="353" t="s">
        <v>1392</v>
      </c>
      <c r="B43" s="370" t="s">
        <v>1391</v>
      </c>
      <c r="C43" s="248"/>
      <c r="D43" s="394"/>
    </row>
    <row r="44" spans="1:4" ht="15">
      <c r="A44" s="353" t="s">
        <v>1462</v>
      </c>
      <c r="B44" s="370" t="s">
        <v>1393</v>
      </c>
      <c r="C44" s="248"/>
      <c r="D44" s="394"/>
    </row>
    <row r="45" spans="1:4" ht="15">
      <c r="A45" s="397"/>
      <c r="B45" s="398"/>
      <c r="C45" s="399"/>
      <c r="D45" s="399"/>
    </row>
  </sheetData>
  <mergeCells count="3">
    <mergeCell ref="B1:C1"/>
    <mergeCell ref="B2:C2"/>
    <mergeCell ref="B3:C3"/>
  </mergeCells>
  <phoneticPr fontId="0" type="noConversion"/>
  <dataValidations count="5">
    <dataValidation operator="greaterThanOrEqual" allowBlank="1" showInputMessage="1" showErrorMessage="1" error="No. of Tender/Proposals Received is a numeric field" sqref="C34"/>
    <dataValidation type="decimal" operator="greaterThanOrEqual" allowBlank="1" showInputMessage="1" showErrorMessage="1" error="No. of Responsive Tender/Proposals is a numeric field" sqref="C35">
      <formula1>0</formula1>
    </dataValidation>
    <dataValidation type="textLength" operator="lessThanOrEqual" allowBlank="1" showInputMessage="1" showErrorMessage="1" error="Procuring Entity Name can not be greater that 100 characters" sqref="C10:C12 C6 C17">
      <formula1>100</formula1>
    </dataValidation>
    <dataValidation type="textLength" operator="lessThanOrEqual" allowBlank="1" showInputMessage="1" showErrorMessage="1" error="Lot Number can not be greater than 100 characters" sqref="C23">
      <formula1>100</formula1>
    </dataValidation>
    <dataValidation operator="greaterThanOrEqual" allowBlank="1" showInputMessage="1" showErrorMessage="1" error="No. of Tenders/Proposals is a numeric field" sqref="C33"/>
  </dataValidations>
  <pageMargins left="1" right="0" top="0.75" bottom="0.5" header="0.5" footer="0.5"/>
  <pageSetup orientation="landscape" r:id="rId1"/>
  <headerFooter alignWithMargins="0"/>
  <ignoredErrors>
    <ignoredError sqref="A6:A15 A42 A30 A18 A43:A44 A31:A41 A16:A17 A19:A29" numberStoredAsText="1"/>
  </ignoredError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2" enableFormatConditionsCalculation="0">
    <tabColor indexed="57"/>
  </sheetPr>
  <dimension ref="B2:P36"/>
  <sheetViews>
    <sheetView showGridLines="0" workbookViewId="0">
      <selection activeCell="B2" sqref="B2"/>
    </sheetView>
  </sheetViews>
  <sheetFormatPr defaultRowHeight="12.75"/>
  <cols>
    <col min="8" max="8" width="15.7109375" customWidth="1"/>
    <col min="16" max="16" width="20.140625" hidden="1" customWidth="1"/>
  </cols>
  <sheetData>
    <row r="2" spans="2:14" ht="18">
      <c r="B2" s="1" t="s">
        <v>945</v>
      </c>
    </row>
    <row r="4" spans="2:14" ht="15.75">
      <c r="B4" s="2" t="s">
        <v>946</v>
      </c>
      <c r="J4" s="2" t="s">
        <v>960</v>
      </c>
    </row>
    <row r="6" spans="2:14" ht="15">
      <c r="B6" s="198" t="s">
        <v>62</v>
      </c>
      <c r="C6" s="199"/>
      <c r="D6" s="199"/>
      <c r="E6" s="199"/>
      <c r="F6" s="199"/>
      <c r="G6" s="199"/>
      <c r="H6" s="200"/>
      <c r="J6" s="206" t="s">
        <v>42</v>
      </c>
      <c r="K6" s="199"/>
      <c r="L6" s="199"/>
      <c r="M6" s="199"/>
      <c r="N6" s="200"/>
    </row>
    <row r="7" spans="2:14">
      <c r="B7" s="61"/>
      <c r="C7" s="201"/>
      <c r="D7" s="201"/>
      <c r="E7" s="201"/>
      <c r="F7" s="201"/>
      <c r="G7" s="201"/>
      <c r="H7" s="202"/>
      <c r="J7" s="61"/>
      <c r="K7" s="201"/>
      <c r="L7" s="201"/>
      <c r="M7" s="201"/>
      <c r="N7" s="202"/>
    </row>
    <row r="8" spans="2:14">
      <c r="B8" s="61"/>
      <c r="C8" s="201"/>
      <c r="D8" s="201"/>
      <c r="E8" s="201"/>
      <c r="F8" s="201"/>
      <c r="G8" s="201"/>
      <c r="H8" s="202"/>
      <c r="J8" s="61" t="s">
        <v>961</v>
      </c>
      <c r="K8" s="201"/>
      <c r="L8" s="201"/>
      <c r="M8" s="201"/>
      <c r="N8" s="202"/>
    </row>
    <row r="9" spans="2:14">
      <c r="B9" s="61"/>
      <c r="C9" s="201"/>
      <c r="D9" s="201"/>
      <c r="E9" s="201"/>
      <c r="F9" s="201"/>
      <c r="G9" s="201"/>
      <c r="H9" s="202"/>
      <c r="J9" s="61"/>
      <c r="K9" s="201"/>
      <c r="L9" s="201"/>
      <c r="M9" s="201"/>
      <c r="N9" s="202"/>
    </row>
    <row r="10" spans="2:14" ht="14.25">
      <c r="B10" s="61"/>
      <c r="C10" s="201"/>
      <c r="D10" s="201"/>
      <c r="E10" s="201"/>
      <c r="F10" s="201"/>
      <c r="G10" s="201"/>
      <c r="H10" s="202"/>
      <c r="J10" s="207" t="s">
        <v>962</v>
      </c>
      <c r="K10" s="201"/>
      <c r="L10" s="201"/>
      <c r="M10" s="201"/>
      <c r="N10" s="202"/>
    </row>
    <row r="11" spans="2:14">
      <c r="B11" s="61"/>
      <c r="C11" s="201"/>
      <c r="D11" s="201"/>
      <c r="E11" s="201"/>
      <c r="F11" s="201"/>
      <c r="G11" s="201"/>
      <c r="H11" s="202"/>
      <c r="J11" s="61"/>
      <c r="K11" s="201"/>
      <c r="L11" s="201"/>
      <c r="M11" s="201"/>
      <c r="N11" s="202"/>
    </row>
    <row r="12" spans="2:14">
      <c r="B12" s="203"/>
      <c r="C12" s="204"/>
      <c r="D12" s="204"/>
      <c r="E12" s="204"/>
      <c r="F12" s="204"/>
      <c r="G12" s="204"/>
      <c r="H12" s="205"/>
      <c r="J12" s="203"/>
      <c r="K12" s="204"/>
      <c r="L12" s="204"/>
      <c r="M12" s="204"/>
      <c r="N12" s="205"/>
    </row>
    <row r="15" spans="2:14" ht="15.75">
      <c r="B15" s="2" t="s">
        <v>947</v>
      </c>
    </row>
    <row r="17" spans="2:8" ht="15">
      <c r="B17" s="239" t="s">
        <v>43</v>
      </c>
      <c r="C17" s="240"/>
      <c r="D17" s="240"/>
      <c r="E17" s="240"/>
      <c r="F17" s="240"/>
      <c r="G17" s="242" t="s">
        <v>44</v>
      </c>
      <c r="H17" s="241"/>
    </row>
    <row r="18" spans="2:8" ht="14.25">
      <c r="B18" s="208"/>
      <c r="C18" s="201"/>
      <c r="D18" s="201"/>
      <c r="E18" s="201"/>
      <c r="F18" s="201"/>
      <c r="G18" s="201"/>
      <c r="H18" s="202"/>
    </row>
    <row r="19" spans="2:8" ht="14.25">
      <c r="B19" s="515" t="s">
        <v>948</v>
      </c>
      <c r="C19" s="516"/>
      <c r="D19" s="516"/>
      <c r="E19" s="516"/>
      <c r="F19" s="516"/>
      <c r="G19" s="516"/>
      <c r="H19" s="517"/>
    </row>
    <row r="20" spans="2:8" ht="14.25">
      <c r="B20" s="509" t="s">
        <v>45</v>
      </c>
      <c r="C20" s="510"/>
      <c r="D20" s="510"/>
      <c r="E20" s="510"/>
      <c r="F20" s="510"/>
      <c r="G20" s="510"/>
      <c r="H20" s="511"/>
    </row>
    <row r="21" spans="2:8" ht="14.25">
      <c r="B21" s="208"/>
      <c r="C21" s="201"/>
      <c r="D21" s="201"/>
      <c r="E21" s="201"/>
      <c r="F21" s="201"/>
      <c r="G21" s="201"/>
      <c r="H21" s="202"/>
    </row>
    <row r="22" spans="2:8">
      <c r="B22" s="518"/>
      <c r="C22" s="519"/>
      <c r="D22" s="519"/>
      <c r="E22" s="519"/>
      <c r="F22" s="519"/>
      <c r="G22" s="519"/>
      <c r="H22" s="520"/>
    </row>
    <row r="23" spans="2:8" ht="14.25">
      <c r="B23" s="509"/>
      <c r="C23" s="510"/>
      <c r="D23" s="510"/>
      <c r="E23" s="510"/>
      <c r="F23" s="510"/>
      <c r="G23" s="510"/>
      <c r="H23" s="511"/>
    </row>
    <row r="24" spans="2:8" ht="14.25">
      <c r="B24" s="512"/>
      <c r="C24" s="513"/>
      <c r="D24" s="513"/>
      <c r="E24" s="513"/>
      <c r="F24" s="513"/>
      <c r="G24" s="513"/>
      <c r="H24" s="514"/>
    </row>
    <row r="26" spans="2:8" ht="15.75">
      <c r="B26" s="2" t="s">
        <v>949</v>
      </c>
    </row>
    <row r="28" spans="2:8" ht="15">
      <c r="B28" s="198" t="s">
        <v>950</v>
      </c>
      <c r="C28" s="209"/>
      <c r="D28" s="199"/>
      <c r="E28" s="199"/>
      <c r="F28" s="199"/>
      <c r="G28" s="199"/>
      <c r="H28" s="200"/>
    </row>
    <row r="29" spans="2:8" ht="15">
      <c r="B29" s="208" t="s">
        <v>951</v>
      </c>
      <c r="C29" s="210"/>
      <c r="D29" s="201"/>
      <c r="E29" s="201"/>
      <c r="F29" s="201"/>
      <c r="G29" s="201"/>
      <c r="H29" s="202"/>
    </row>
    <row r="30" spans="2:8" ht="15">
      <c r="B30" s="208" t="s">
        <v>952</v>
      </c>
      <c r="C30" s="210"/>
      <c r="D30" s="201"/>
      <c r="E30" s="201"/>
      <c r="F30" s="201"/>
      <c r="G30" s="201"/>
      <c r="H30" s="202"/>
    </row>
    <row r="31" spans="2:8" ht="15">
      <c r="B31" s="208" t="s">
        <v>601</v>
      </c>
      <c r="C31" s="210"/>
      <c r="D31" s="201"/>
      <c r="E31" s="201"/>
      <c r="F31" s="201"/>
      <c r="G31" s="201"/>
      <c r="H31" s="202"/>
    </row>
    <row r="32" spans="2:8" ht="15">
      <c r="B32" s="208" t="s">
        <v>602</v>
      </c>
      <c r="C32" s="210"/>
      <c r="D32" s="201"/>
      <c r="E32" s="201"/>
      <c r="F32" s="201"/>
      <c r="G32" s="201"/>
      <c r="H32" s="202"/>
    </row>
    <row r="33" spans="2:8" ht="15">
      <c r="B33" s="208" t="s">
        <v>603</v>
      </c>
      <c r="C33" s="210"/>
      <c r="D33" s="201"/>
      <c r="E33" s="201"/>
      <c r="F33" s="201"/>
      <c r="G33" s="201"/>
      <c r="H33" s="202"/>
    </row>
    <row r="34" spans="2:8" ht="15">
      <c r="B34" s="208" t="s">
        <v>604</v>
      </c>
      <c r="C34" s="210"/>
      <c r="D34" s="201"/>
      <c r="E34" s="201"/>
      <c r="F34" s="201"/>
      <c r="G34" s="201"/>
      <c r="H34" s="202"/>
    </row>
    <row r="35" spans="2:8" ht="15">
      <c r="B35" s="208" t="s">
        <v>54</v>
      </c>
      <c r="C35" s="210"/>
      <c r="D35" s="201"/>
      <c r="E35" s="201"/>
      <c r="F35" s="201"/>
      <c r="G35" s="201"/>
      <c r="H35" s="202"/>
    </row>
    <row r="36" spans="2:8" ht="14.25">
      <c r="B36" s="211"/>
      <c r="C36" s="204"/>
      <c r="D36" s="204"/>
      <c r="E36" s="204"/>
      <c r="F36" s="204"/>
      <c r="G36" s="204"/>
      <c r="H36" s="205"/>
    </row>
  </sheetData>
  <mergeCells count="5">
    <mergeCell ref="B23:H23"/>
    <mergeCell ref="B24:H24"/>
    <mergeCell ref="B19:H19"/>
    <mergeCell ref="B20:H20"/>
    <mergeCell ref="B22:H22"/>
  </mergeCells>
  <phoneticPr fontId="0" type="noConversion"/>
  <hyperlinks>
    <hyperlink ref="J6" r:id="rId1" display="http://www.cptu.org.bd"/>
    <hyperlink ref="G17" r:id="rId2"/>
  </hyperlinks>
  <pageMargins left="0.75" right="0.75" top="1" bottom="1" header="0.5" footer="0.5"/>
  <headerFooter alignWithMargins="0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G59"/>
  <sheetViews>
    <sheetView showGridLines="0" workbookViewId="0">
      <selection activeCell="D16" sqref="D16"/>
    </sheetView>
  </sheetViews>
  <sheetFormatPr defaultRowHeight="12.75"/>
  <cols>
    <col min="1" max="1" width="3.28515625" customWidth="1"/>
    <col min="2" max="2" width="12.5703125" customWidth="1"/>
    <col min="3" max="3" width="21.28515625" customWidth="1"/>
    <col min="4" max="4" width="50.85546875" customWidth="1"/>
    <col min="5" max="5" width="14.28515625" customWidth="1"/>
    <col min="6" max="6" width="15" customWidth="1"/>
    <col min="7" max="7" width="14.140625" customWidth="1"/>
  </cols>
  <sheetData>
    <row r="1" spans="1:7" ht="18.75">
      <c r="A1" s="142"/>
      <c r="B1" s="170"/>
      <c r="C1" s="170" t="s">
        <v>1439</v>
      </c>
      <c r="D1" s="30"/>
      <c r="E1" s="30"/>
      <c r="F1" s="30"/>
      <c r="G1" s="141"/>
    </row>
    <row r="2" spans="1:7" ht="15">
      <c r="A2" s="147"/>
      <c r="B2" s="522" t="s">
        <v>1433</v>
      </c>
      <c r="C2" s="523"/>
      <c r="D2" s="523"/>
      <c r="E2" s="523"/>
      <c r="F2" s="523"/>
      <c r="G2" s="402"/>
    </row>
    <row r="3" spans="1:7" ht="15">
      <c r="A3" s="148"/>
      <c r="B3" s="524" t="s">
        <v>1416</v>
      </c>
      <c r="C3" s="523"/>
      <c r="D3" s="523"/>
      <c r="E3" s="523"/>
      <c r="F3" s="523"/>
      <c r="G3" s="149"/>
    </row>
    <row r="4" spans="1:7" hidden="1">
      <c r="A4" s="150"/>
      <c r="B4" s="137"/>
      <c r="C4" s="152"/>
      <c r="D4" s="152"/>
      <c r="E4" s="152"/>
      <c r="F4" s="152"/>
      <c r="G4" s="151"/>
    </row>
    <row r="5" spans="1:7" hidden="1">
      <c r="A5" s="150"/>
      <c r="B5" s="137"/>
      <c r="C5" s="138"/>
      <c r="D5" s="138"/>
      <c r="E5" s="138"/>
      <c r="F5" s="138"/>
      <c r="G5" s="151"/>
    </row>
    <row r="6" spans="1:7" hidden="1">
      <c r="A6" s="148"/>
      <c r="B6" s="152"/>
      <c r="C6" s="152"/>
      <c r="D6" s="152"/>
      <c r="E6" s="152"/>
      <c r="F6" s="152"/>
      <c r="G6" s="152"/>
    </row>
    <row r="7" spans="1:7" ht="18.75">
      <c r="A7" s="148"/>
      <c r="B7" s="525" t="s">
        <v>1414</v>
      </c>
      <c r="C7" s="523"/>
      <c r="D7" s="523"/>
      <c r="E7" s="523"/>
      <c r="F7" s="523"/>
      <c r="G7" s="152"/>
    </row>
    <row r="8" spans="1:7">
      <c r="A8" s="224"/>
      <c r="B8" s="151" t="s">
        <v>1417</v>
      </c>
      <c r="C8" s="169"/>
      <c r="D8" s="169" t="s">
        <v>1418</v>
      </c>
      <c r="E8" s="521"/>
      <c r="F8" s="521"/>
      <c r="G8" s="137"/>
    </row>
    <row r="9" spans="1:7" hidden="1">
      <c r="A9" s="148"/>
      <c r="B9" s="153"/>
      <c r="C9" s="143"/>
      <c r="D9" s="143"/>
      <c r="E9" s="143"/>
      <c r="F9" s="143"/>
      <c r="G9" s="154"/>
    </row>
    <row r="10" spans="1:7">
      <c r="A10" s="336" t="s">
        <v>988</v>
      </c>
      <c r="B10" s="276"/>
      <c r="C10" s="275"/>
      <c r="D10" s="290"/>
      <c r="E10" s="415"/>
      <c r="F10" s="421"/>
      <c r="G10" s="161"/>
    </row>
    <row r="11" spans="1:7">
      <c r="A11" s="293" t="s">
        <v>67</v>
      </c>
      <c r="B11" s="281" t="s">
        <v>620</v>
      </c>
      <c r="C11" s="294"/>
      <c r="D11" s="155" t="s">
        <v>1419</v>
      </c>
      <c r="E11" s="432"/>
      <c r="F11" s="433"/>
      <c r="G11" s="156"/>
    </row>
    <row r="12" spans="1:7">
      <c r="A12" s="277" t="s">
        <v>989</v>
      </c>
      <c r="B12" s="278"/>
      <c r="C12" s="278"/>
      <c r="D12" s="291"/>
      <c r="E12" s="416"/>
      <c r="F12" s="422"/>
      <c r="G12" s="157"/>
    </row>
    <row r="13" spans="1:7">
      <c r="A13" s="295">
        <v>2</v>
      </c>
      <c r="B13" s="281" t="s">
        <v>239</v>
      </c>
      <c r="C13" s="294"/>
      <c r="D13" s="335" t="s">
        <v>1420</v>
      </c>
      <c r="E13" s="432"/>
      <c r="F13" s="433"/>
      <c r="G13" s="156"/>
    </row>
    <row r="14" spans="1:7" ht="25.5">
      <c r="A14" s="296">
        <v>3</v>
      </c>
      <c r="B14" s="280" t="s">
        <v>987</v>
      </c>
      <c r="C14" s="297"/>
      <c r="D14" s="136" t="s">
        <v>1452</v>
      </c>
      <c r="E14" s="434"/>
      <c r="F14" s="121"/>
      <c r="G14" s="151"/>
    </row>
    <row r="15" spans="1:7">
      <c r="A15" s="277" t="s">
        <v>624</v>
      </c>
      <c r="B15" s="278"/>
      <c r="C15" s="278"/>
      <c r="D15" s="291"/>
      <c r="E15" s="416"/>
      <c r="F15" s="422"/>
      <c r="G15" s="157"/>
    </row>
    <row r="16" spans="1:7">
      <c r="A16" s="296">
        <v>4</v>
      </c>
      <c r="B16" s="280" t="s">
        <v>1002</v>
      </c>
      <c r="C16" s="297"/>
      <c r="D16" s="136" t="s">
        <v>1450</v>
      </c>
      <c r="E16" s="434"/>
      <c r="F16" s="121"/>
      <c r="G16" s="151"/>
    </row>
    <row r="17" spans="1:7">
      <c r="A17" s="296">
        <v>5</v>
      </c>
      <c r="B17" s="280" t="s">
        <v>240</v>
      </c>
      <c r="C17" s="297"/>
      <c r="D17" s="136" t="s">
        <v>1451</v>
      </c>
      <c r="E17" s="434"/>
      <c r="F17" s="121"/>
      <c r="G17" s="151"/>
    </row>
    <row r="18" spans="1:7">
      <c r="A18" s="296">
        <v>6</v>
      </c>
      <c r="B18" s="280" t="s">
        <v>241</v>
      </c>
      <c r="C18" s="297"/>
      <c r="D18" s="136" t="s">
        <v>1421</v>
      </c>
      <c r="E18" s="434"/>
      <c r="F18" s="121"/>
      <c r="G18" s="151"/>
    </row>
    <row r="19" spans="1:7" ht="25.5">
      <c r="A19" s="296">
        <v>7</v>
      </c>
      <c r="B19" s="280" t="s">
        <v>512</v>
      </c>
      <c r="C19" s="297"/>
      <c r="D19" s="136" t="s">
        <v>1422</v>
      </c>
      <c r="E19" s="434"/>
      <c r="F19" s="121"/>
      <c r="G19" s="151"/>
    </row>
    <row r="20" spans="1:7" hidden="1">
      <c r="A20" s="293" t="s">
        <v>248</v>
      </c>
      <c r="B20" s="281" t="s">
        <v>242</v>
      </c>
      <c r="C20" s="298"/>
      <c r="D20" s="158"/>
      <c r="E20" s="435"/>
      <c r="F20" s="436"/>
      <c r="G20" s="159"/>
    </row>
    <row r="21" spans="1:7" hidden="1">
      <c r="A21" s="293" t="s">
        <v>249</v>
      </c>
      <c r="B21" s="282" t="s">
        <v>1362</v>
      </c>
      <c r="C21" s="299"/>
      <c r="D21" s="144"/>
      <c r="E21" s="437"/>
      <c r="F21" s="438"/>
      <c r="G21" s="160"/>
    </row>
    <row r="22" spans="1:7">
      <c r="A22" s="293" t="s">
        <v>245</v>
      </c>
      <c r="B22" s="281" t="s">
        <v>1351</v>
      </c>
      <c r="C22" s="299"/>
      <c r="D22" s="144" t="s">
        <v>1423</v>
      </c>
      <c r="E22" s="437"/>
      <c r="F22" s="438"/>
      <c r="G22" s="160"/>
    </row>
    <row r="23" spans="1:7">
      <c r="A23" s="300" t="s">
        <v>246</v>
      </c>
      <c r="B23" s="283" t="s">
        <v>1346</v>
      </c>
      <c r="C23" s="299"/>
      <c r="D23" s="144" t="s">
        <v>1424</v>
      </c>
      <c r="E23" s="437"/>
      <c r="F23" s="438"/>
      <c r="G23" s="160"/>
    </row>
    <row r="24" spans="1:7">
      <c r="A24" s="300" t="s">
        <v>247</v>
      </c>
      <c r="B24" s="283" t="s">
        <v>1363</v>
      </c>
      <c r="C24" s="301"/>
      <c r="D24" s="168" t="s">
        <v>1425</v>
      </c>
      <c r="E24" s="439"/>
      <c r="F24" s="440"/>
      <c r="G24" s="161"/>
    </row>
    <row r="25" spans="1:7" hidden="1">
      <c r="A25" s="302"/>
      <c r="B25" s="284"/>
      <c r="C25" s="287"/>
      <c r="D25" s="145"/>
      <c r="E25" s="441"/>
      <c r="F25" s="442"/>
      <c r="G25" s="138"/>
    </row>
    <row r="26" spans="1:7">
      <c r="A26" s="293" t="s">
        <v>1110</v>
      </c>
      <c r="B26" s="281" t="s">
        <v>554</v>
      </c>
      <c r="C26" s="287"/>
      <c r="D26" s="145" t="s">
        <v>1426</v>
      </c>
      <c r="E26" s="441"/>
      <c r="F26" s="442"/>
      <c r="G26" s="138"/>
    </row>
    <row r="27" spans="1:7">
      <c r="A27" s="293" t="s">
        <v>1112</v>
      </c>
      <c r="B27" s="285" t="s">
        <v>1329</v>
      </c>
      <c r="C27" s="303"/>
      <c r="D27" s="289"/>
      <c r="E27" s="443"/>
      <c r="F27" s="444"/>
      <c r="G27" s="162"/>
    </row>
    <row r="28" spans="1:7">
      <c r="A28" s="304"/>
      <c r="B28" s="286" t="s">
        <v>993</v>
      </c>
      <c r="C28" s="297"/>
      <c r="D28" s="136" t="s">
        <v>998</v>
      </c>
      <c r="E28" s="434"/>
      <c r="F28" s="121"/>
      <c r="G28" s="151"/>
    </row>
    <row r="29" spans="1:7">
      <c r="A29" s="304"/>
      <c r="B29" s="286" t="s">
        <v>1333</v>
      </c>
      <c r="C29" s="297"/>
      <c r="D29" s="136"/>
      <c r="E29" s="434"/>
      <c r="F29" s="121"/>
      <c r="G29" s="138"/>
    </row>
    <row r="30" spans="1:7">
      <c r="A30" s="304"/>
      <c r="B30" s="286" t="s">
        <v>1334</v>
      </c>
      <c r="C30" s="297"/>
      <c r="D30" s="136" t="s">
        <v>1427</v>
      </c>
      <c r="E30" s="434"/>
      <c r="F30" s="121"/>
      <c r="G30" s="138"/>
    </row>
    <row r="31" spans="1:7" hidden="1">
      <c r="A31" s="304"/>
      <c r="B31" s="286" t="s">
        <v>1003</v>
      </c>
      <c r="C31" s="297"/>
      <c r="D31" s="136"/>
      <c r="E31" s="434"/>
      <c r="F31" s="121"/>
      <c r="G31" s="138"/>
    </row>
    <row r="32" spans="1:7">
      <c r="A32" s="304"/>
      <c r="B32" s="286" t="s">
        <v>1003</v>
      </c>
      <c r="C32" s="297"/>
      <c r="D32" s="136" t="s">
        <v>1427</v>
      </c>
      <c r="E32" s="434"/>
      <c r="F32" s="121"/>
      <c r="G32" s="138"/>
    </row>
    <row r="33" spans="1:7">
      <c r="A33" s="305">
        <v>13</v>
      </c>
      <c r="B33" s="287" t="s">
        <v>555</v>
      </c>
      <c r="C33" s="297"/>
      <c r="D33" s="136"/>
      <c r="E33" s="434"/>
      <c r="F33" s="121"/>
      <c r="G33" s="138"/>
    </row>
    <row r="34" spans="1:7">
      <c r="A34" s="288" t="s">
        <v>1353</v>
      </c>
      <c r="B34" s="278"/>
      <c r="C34" s="279"/>
      <c r="D34" s="292"/>
      <c r="E34" s="417"/>
      <c r="F34" s="424"/>
      <c r="G34" s="164"/>
    </row>
    <row r="35" spans="1:7">
      <c r="A35" s="296">
        <v>14</v>
      </c>
      <c r="B35" s="281" t="s">
        <v>1355</v>
      </c>
      <c r="C35" s="297"/>
      <c r="D35" s="136" t="s">
        <v>1428</v>
      </c>
      <c r="E35" s="434"/>
      <c r="F35" s="121"/>
      <c r="G35" s="151"/>
    </row>
    <row r="36" spans="1:7">
      <c r="A36" s="296">
        <v>15</v>
      </c>
      <c r="B36" s="281" t="s">
        <v>1364</v>
      </c>
      <c r="C36" s="306"/>
      <c r="D36" s="140" t="s">
        <v>1429</v>
      </c>
      <c r="E36" s="115"/>
      <c r="F36" s="445"/>
      <c r="G36" s="151"/>
    </row>
    <row r="37" spans="1:7">
      <c r="A37" s="296">
        <v>16</v>
      </c>
      <c r="B37" s="281" t="s">
        <v>1365</v>
      </c>
      <c r="C37" s="297"/>
      <c r="D37" s="136" t="s">
        <v>1430</v>
      </c>
      <c r="E37" s="434"/>
      <c r="F37" s="121"/>
      <c r="G37" s="151"/>
    </row>
    <row r="38" spans="1:7">
      <c r="A38" s="296">
        <v>17</v>
      </c>
      <c r="B38" s="281" t="s">
        <v>1437</v>
      </c>
      <c r="C38" s="414"/>
      <c r="D38" s="136">
        <v>100022</v>
      </c>
      <c r="E38" s="434"/>
      <c r="F38" s="121"/>
      <c r="G38" s="151"/>
    </row>
    <row r="39" spans="1:7" hidden="1">
      <c r="A39" s="296">
        <v>18</v>
      </c>
      <c r="B39" s="281"/>
      <c r="C39" s="307"/>
      <c r="D39" s="136"/>
      <c r="E39" s="138"/>
      <c r="F39" s="423"/>
      <c r="G39" s="151"/>
    </row>
    <row r="40" spans="1:7" hidden="1">
      <c r="A40" s="308" t="s">
        <v>252</v>
      </c>
      <c r="B40" s="281"/>
      <c r="C40" s="309"/>
      <c r="D40" s="146"/>
      <c r="E40" s="172"/>
      <c r="F40" s="426"/>
      <c r="G40" s="161"/>
    </row>
    <row r="41" spans="1:7" hidden="1">
      <c r="A41" s="308" t="s">
        <v>253</v>
      </c>
      <c r="B41" s="281"/>
      <c r="C41" s="309"/>
      <c r="D41" s="146"/>
      <c r="E41" s="172"/>
      <c r="F41" s="426"/>
      <c r="G41" s="164"/>
    </row>
    <row r="42" spans="1:7" hidden="1">
      <c r="A42" s="310" t="s">
        <v>992</v>
      </c>
      <c r="B42" s="311"/>
      <c r="C42" s="312"/>
      <c r="D42" s="163"/>
      <c r="E42" s="164"/>
      <c r="F42" s="427"/>
      <c r="G42" s="164"/>
    </row>
    <row r="43" spans="1:7" hidden="1">
      <c r="A43" s="313"/>
      <c r="B43" s="314"/>
      <c r="C43" s="315"/>
      <c r="D43" s="176"/>
      <c r="E43" s="173"/>
      <c r="F43" s="428"/>
      <c r="G43" s="165"/>
    </row>
    <row r="44" spans="1:7" hidden="1">
      <c r="A44" s="296">
        <v>29</v>
      </c>
      <c r="B44" s="314"/>
      <c r="C44" s="316"/>
      <c r="D44" s="140"/>
      <c r="E44" s="137"/>
      <c r="F44" s="425"/>
      <c r="G44" s="137"/>
    </row>
    <row r="45" spans="1:7" hidden="1">
      <c r="A45" s="296">
        <v>30</v>
      </c>
      <c r="B45" s="314"/>
      <c r="C45" s="316"/>
      <c r="D45" s="140"/>
      <c r="E45" s="137"/>
      <c r="F45" s="425"/>
      <c r="G45" s="137"/>
    </row>
    <row r="46" spans="1:7" hidden="1">
      <c r="A46" s="296">
        <v>31</v>
      </c>
      <c r="B46" s="314"/>
      <c r="C46" s="316"/>
      <c r="D46" s="140"/>
      <c r="E46" s="137"/>
      <c r="F46" s="425"/>
      <c r="G46" s="137"/>
    </row>
    <row r="47" spans="1:7" hidden="1">
      <c r="A47" s="317">
        <v>32</v>
      </c>
      <c r="B47" s="318"/>
      <c r="C47" s="316"/>
      <c r="D47" s="140"/>
      <c r="E47" s="137"/>
      <c r="F47" s="425"/>
      <c r="G47" s="137"/>
    </row>
    <row r="48" spans="1:7" ht="24.75" customHeight="1">
      <c r="A48" s="317">
        <v>17</v>
      </c>
      <c r="B48" s="319" t="s">
        <v>551</v>
      </c>
      <c r="C48" s="320" t="s">
        <v>995</v>
      </c>
      <c r="D48" s="321" t="s">
        <v>997</v>
      </c>
      <c r="E48" s="321" t="s">
        <v>552</v>
      </c>
      <c r="F48" s="321" t="s">
        <v>553</v>
      </c>
      <c r="G48" s="420"/>
    </row>
    <row r="49" spans="1:7">
      <c r="A49" s="166"/>
      <c r="B49" s="125"/>
      <c r="C49" s="332" t="s">
        <v>1431</v>
      </c>
      <c r="D49" s="333" t="s">
        <v>998</v>
      </c>
      <c r="E49" s="140">
        <v>100000</v>
      </c>
      <c r="F49" s="140"/>
      <c r="G49" s="411"/>
    </row>
    <row r="50" spans="1:7" hidden="1">
      <c r="A50" s="166"/>
      <c r="B50" s="177"/>
      <c r="C50" s="175" t="s">
        <v>1441</v>
      </c>
      <c r="D50" s="140" t="s">
        <v>1440</v>
      </c>
      <c r="E50" s="140">
        <v>4332423432</v>
      </c>
      <c r="F50" s="140"/>
      <c r="G50" s="412"/>
    </row>
    <row r="51" spans="1:7" hidden="1">
      <c r="A51" s="166"/>
      <c r="B51" s="177"/>
      <c r="C51" s="175"/>
      <c r="D51" s="140"/>
      <c r="E51" s="140"/>
      <c r="F51" s="140"/>
      <c r="G51" s="412"/>
    </row>
    <row r="52" spans="1:7" hidden="1">
      <c r="A52" s="139"/>
      <c r="B52" s="171"/>
      <c r="C52" s="174"/>
      <c r="D52" s="136"/>
      <c r="E52" s="136"/>
      <c r="F52" s="136"/>
      <c r="G52" s="413"/>
    </row>
    <row r="53" spans="1:7">
      <c r="A53" s="325" t="s">
        <v>991</v>
      </c>
      <c r="B53" s="322"/>
      <c r="C53" s="323"/>
      <c r="D53" s="324"/>
      <c r="E53" s="418"/>
      <c r="F53" s="429"/>
      <c r="G53" s="274"/>
    </row>
    <row r="54" spans="1:7">
      <c r="A54" s="321">
        <v>18</v>
      </c>
      <c r="B54" s="326" t="s">
        <v>1358</v>
      </c>
      <c r="C54" s="327"/>
      <c r="D54" s="174" t="s">
        <v>1432</v>
      </c>
      <c r="E54" s="446"/>
      <c r="F54" s="447"/>
      <c r="G54" s="151"/>
    </row>
    <row r="55" spans="1:7">
      <c r="A55" s="321">
        <v>19</v>
      </c>
      <c r="B55" s="326" t="s">
        <v>1359</v>
      </c>
      <c r="C55" s="327"/>
      <c r="D55" s="174" t="s">
        <v>1433</v>
      </c>
      <c r="E55" s="446"/>
      <c r="F55" s="447"/>
      <c r="G55" s="151"/>
    </row>
    <row r="56" spans="1:7">
      <c r="A56" s="340">
        <v>20</v>
      </c>
      <c r="B56" s="326" t="s">
        <v>1360</v>
      </c>
      <c r="C56" s="328"/>
      <c r="D56" s="341"/>
      <c r="E56" s="381"/>
      <c r="F56" s="202"/>
    </row>
    <row r="57" spans="1:7">
      <c r="A57" s="340">
        <v>21</v>
      </c>
      <c r="B57" s="326" t="s">
        <v>1438</v>
      </c>
      <c r="C57" s="328"/>
      <c r="D57" s="334" t="s">
        <v>1435</v>
      </c>
      <c r="E57" s="448"/>
      <c r="F57" s="449"/>
    </row>
    <row r="58" spans="1:7" hidden="1">
      <c r="A58" s="340">
        <v>22</v>
      </c>
      <c r="B58" s="280" t="s">
        <v>47</v>
      </c>
      <c r="C58" s="337"/>
      <c r="D58" s="339"/>
      <c r="E58" s="338"/>
      <c r="F58" s="430"/>
    </row>
    <row r="59" spans="1:7" ht="14.25">
      <c r="A59" s="331" t="s">
        <v>1350</v>
      </c>
      <c r="B59" s="329"/>
      <c r="C59" s="329"/>
      <c r="D59" s="330"/>
      <c r="E59" s="419"/>
      <c r="F59" s="431"/>
    </row>
  </sheetData>
  <mergeCells count="4">
    <mergeCell ref="E8:F8"/>
    <mergeCell ref="B2:F2"/>
    <mergeCell ref="B3:F3"/>
    <mergeCell ref="B7:F7"/>
  </mergeCells>
  <phoneticPr fontId="54" type="noConversion"/>
  <pageMargins left="1" right="0" top="0.5" bottom="0.5" header="0.5" footer="0.5"/>
  <pageSetup orientation="landscape" r:id="rId1"/>
  <headerFooter alignWithMargins="0"/>
  <ignoredErrors>
    <ignoredError sqref="A11 A20:A27" numberStoredAsText="1"/>
  </ignoredErrors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12"/>
  <dimension ref="A1:C59"/>
  <sheetViews>
    <sheetView workbookViewId="0">
      <selection activeCell="C2" sqref="C2"/>
    </sheetView>
  </sheetViews>
  <sheetFormatPr defaultRowHeight="12.75"/>
  <cols>
    <col min="2" max="2" width="56.85546875" bestFit="1" customWidth="1"/>
  </cols>
  <sheetData>
    <row r="1" spans="1:3">
      <c r="A1" t="s">
        <v>1079</v>
      </c>
      <c r="B1" t="s">
        <v>1080</v>
      </c>
    </row>
    <row r="2" spans="1:3">
      <c r="B2" t="s">
        <v>1081</v>
      </c>
      <c r="C2">
        <v>13</v>
      </c>
    </row>
    <row r="3" spans="1:3">
      <c r="A3" t="s">
        <v>253</v>
      </c>
      <c r="B3" t="s">
        <v>1120</v>
      </c>
    </row>
    <row r="4" spans="1:3">
      <c r="A4" t="s">
        <v>1112</v>
      </c>
      <c r="B4" t="s">
        <v>1113</v>
      </c>
    </row>
    <row r="5" spans="1:3">
      <c r="A5" t="s">
        <v>70</v>
      </c>
      <c r="B5" t="s">
        <v>71</v>
      </c>
    </row>
    <row r="6" spans="1:3">
      <c r="A6" t="s">
        <v>1114</v>
      </c>
      <c r="B6" t="s">
        <v>1115</v>
      </c>
    </row>
    <row r="7" spans="1:3">
      <c r="A7" t="s">
        <v>623</v>
      </c>
      <c r="B7" t="s">
        <v>73</v>
      </c>
    </row>
    <row r="8" spans="1:3">
      <c r="A8" t="s">
        <v>1144</v>
      </c>
      <c r="B8" t="s">
        <v>1148</v>
      </c>
    </row>
    <row r="9" spans="1:3">
      <c r="A9" t="s">
        <v>246</v>
      </c>
      <c r="B9" t="s">
        <v>1108</v>
      </c>
    </row>
    <row r="10" spans="1:3">
      <c r="A10" t="s">
        <v>247</v>
      </c>
      <c r="B10" t="s">
        <v>1109</v>
      </c>
    </row>
    <row r="11" spans="1:3">
      <c r="A11" t="s">
        <v>1034</v>
      </c>
      <c r="B11" t="s">
        <v>1116</v>
      </c>
    </row>
    <row r="12" spans="1:3">
      <c r="A12" t="s">
        <v>1110</v>
      </c>
      <c r="B12" t="s">
        <v>1111</v>
      </c>
    </row>
    <row r="13" spans="1:3">
      <c r="A13" t="s">
        <v>1157</v>
      </c>
      <c r="B13" t="s">
        <v>1162</v>
      </c>
    </row>
    <row r="14" spans="1:3">
      <c r="A14" t="s">
        <v>1137</v>
      </c>
      <c r="B14" t="s">
        <v>499</v>
      </c>
    </row>
    <row r="15" spans="1:3">
      <c r="A15" t="s">
        <v>1145</v>
      </c>
      <c r="B15" t="s">
        <v>957</v>
      </c>
    </row>
    <row r="16" spans="1:3">
      <c r="A16" t="s">
        <v>1164</v>
      </c>
      <c r="B16" t="s">
        <v>1169</v>
      </c>
    </row>
    <row r="17" spans="1:2">
      <c r="A17" t="s">
        <v>1161</v>
      </c>
      <c r="B17" t="s">
        <v>1165</v>
      </c>
    </row>
    <row r="18" spans="1:2">
      <c r="A18" t="s">
        <v>250</v>
      </c>
      <c r="B18" t="s">
        <v>1118</v>
      </c>
    </row>
    <row r="19" spans="1:2">
      <c r="A19" t="s">
        <v>1156</v>
      </c>
      <c r="B19" t="s">
        <v>1160</v>
      </c>
    </row>
    <row r="20" spans="1:2">
      <c r="A20" t="s">
        <v>1133</v>
      </c>
      <c r="B20" t="s">
        <v>958</v>
      </c>
    </row>
    <row r="21" spans="1:2">
      <c r="A21" t="s">
        <v>252</v>
      </c>
      <c r="B21" t="s">
        <v>959</v>
      </c>
    </row>
    <row r="22" spans="1:2">
      <c r="A22" t="s">
        <v>1154</v>
      </c>
      <c r="B22" t="s">
        <v>1158</v>
      </c>
    </row>
    <row r="23" spans="1:2">
      <c r="A23" t="s">
        <v>1125</v>
      </c>
      <c r="B23" t="s">
        <v>490</v>
      </c>
    </row>
    <row r="24" spans="1:2">
      <c r="A24" t="s">
        <v>1149</v>
      </c>
      <c r="B24" t="s">
        <v>492</v>
      </c>
    </row>
    <row r="25" spans="1:2">
      <c r="A25" t="s">
        <v>990</v>
      </c>
      <c r="B25" t="s">
        <v>491</v>
      </c>
    </row>
    <row r="26" spans="1:2">
      <c r="A26" t="s">
        <v>1174</v>
      </c>
      <c r="B26" t="s">
        <v>1176</v>
      </c>
    </row>
    <row r="27" spans="1:2">
      <c r="A27" t="s">
        <v>1147</v>
      </c>
      <c r="B27" t="s">
        <v>1151</v>
      </c>
    </row>
    <row r="28" spans="1:2">
      <c r="A28" t="s">
        <v>1153</v>
      </c>
      <c r="B28" t="s">
        <v>493</v>
      </c>
    </row>
    <row r="29" spans="1:2">
      <c r="A29" t="s">
        <v>251</v>
      </c>
      <c r="B29" t="s">
        <v>1119</v>
      </c>
    </row>
    <row r="30" spans="1:2">
      <c r="A30" t="s">
        <v>256</v>
      </c>
      <c r="B30" t="s">
        <v>1128</v>
      </c>
    </row>
    <row r="31" spans="1:2">
      <c r="A31" t="s">
        <v>1122</v>
      </c>
      <c r="B31" t="s">
        <v>1123</v>
      </c>
    </row>
    <row r="32" spans="1:2">
      <c r="A32" t="s">
        <v>1130</v>
      </c>
      <c r="B32" t="s">
        <v>1134</v>
      </c>
    </row>
    <row r="33" spans="1:2">
      <c r="A33" t="s">
        <v>659</v>
      </c>
      <c r="B33" t="s">
        <v>495</v>
      </c>
    </row>
    <row r="34" spans="1:2">
      <c r="A34" t="s">
        <v>1132</v>
      </c>
      <c r="B34" t="s">
        <v>494</v>
      </c>
    </row>
    <row r="35" spans="1:2">
      <c r="A35" t="s">
        <v>1141</v>
      </c>
      <c r="B35" t="s">
        <v>496</v>
      </c>
    </row>
    <row r="36" spans="1:2">
      <c r="A36" t="s">
        <v>1129</v>
      </c>
      <c r="B36" t="s">
        <v>497</v>
      </c>
    </row>
    <row r="37" spans="1:2">
      <c r="A37" t="s">
        <v>1150</v>
      </c>
      <c r="B37" t="s">
        <v>498</v>
      </c>
    </row>
    <row r="38" spans="1:2">
      <c r="A38" t="s">
        <v>254</v>
      </c>
      <c r="B38" t="s">
        <v>1121</v>
      </c>
    </row>
    <row r="39" spans="1:2">
      <c r="A39" t="s">
        <v>1170</v>
      </c>
      <c r="B39" t="s">
        <v>1173</v>
      </c>
    </row>
    <row r="40" spans="1:2">
      <c r="A40" t="s">
        <v>1163</v>
      </c>
      <c r="B40" t="s">
        <v>1167</v>
      </c>
    </row>
    <row r="41" spans="1:2">
      <c r="A41" t="s">
        <v>1135</v>
      </c>
      <c r="B41" t="s">
        <v>1138</v>
      </c>
    </row>
    <row r="42" spans="1:2">
      <c r="A42" t="s">
        <v>255</v>
      </c>
      <c r="B42" t="s">
        <v>1127</v>
      </c>
    </row>
    <row r="43" spans="1:2">
      <c r="A43" t="s">
        <v>1159</v>
      </c>
      <c r="B43" t="s">
        <v>502</v>
      </c>
    </row>
    <row r="44" spans="1:2">
      <c r="A44" t="s">
        <v>257</v>
      </c>
      <c r="B44" t="s">
        <v>503</v>
      </c>
    </row>
    <row r="45" spans="1:2">
      <c r="A45" t="s">
        <v>1143</v>
      </c>
      <c r="B45" t="s">
        <v>1146</v>
      </c>
    </row>
    <row r="46" spans="1:2">
      <c r="A46" t="s">
        <v>1152</v>
      </c>
      <c r="B46" t="s">
        <v>1155</v>
      </c>
    </row>
    <row r="47" spans="1:2">
      <c r="A47" t="s">
        <v>258</v>
      </c>
      <c r="B47" t="s">
        <v>1131</v>
      </c>
    </row>
    <row r="48" spans="1:2">
      <c r="A48" t="s">
        <v>1136</v>
      </c>
      <c r="B48" t="s">
        <v>1140</v>
      </c>
    </row>
    <row r="49" spans="1:2">
      <c r="A49" t="s">
        <v>67</v>
      </c>
      <c r="B49" t="s">
        <v>68</v>
      </c>
    </row>
    <row r="50" spans="1:2">
      <c r="A50" t="s">
        <v>619</v>
      </c>
      <c r="B50" t="s">
        <v>69</v>
      </c>
    </row>
    <row r="51" spans="1:2">
      <c r="A51" t="s">
        <v>248</v>
      </c>
      <c r="B51" t="s">
        <v>500</v>
      </c>
    </row>
    <row r="52" spans="1:2">
      <c r="A52" t="s">
        <v>1166</v>
      </c>
      <c r="B52" t="s">
        <v>501</v>
      </c>
    </row>
    <row r="53" spans="1:2">
      <c r="A53" t="s">
        <v>1124</v>
      </c>
      <c r="B53" t="s">
        <v>1126</v>
      </c>
    </row>
    <row r="54" spans="1:2">
      <c r="A54" t="s">
        <v>1099</v>
      </c>
      <c r="B54" t="s">
        <v>956</v>
      </c>
    </row>
    <row r="55" spans="1:2">
      <c r="A55" t="s">
        <v>245</v>
      </c>
      <c r="B55" t="s">
        <v>1107</v>
      </c>
    </row>
    <row r="56" spans="1:2">
      <c r="A56" t="s">
        <v>1139</v>
      </c>
      <c r="B56" t="s">
        <v>1142</v>
      </c>
    </row>
    <row r="57" spans="1:2">
      <c r="A57" t="s">
        <v>622</v>
      </c>
      <c r="B57" t="s">
        <v>72</v>
      </c>
    </row>
    <row r="58" spans="1:2">
      <c r="A58" t="s">
        <v>249</v>
      </c>
      <c r="B58" t="s">
        <v>1117</v>
      </c>
    </row>
    <row r="59" spans="1:2">
      <c r="A59" t="s">
        <v>1168</v>
      </c>
      <c r="B59" t="s">
        <v>1172</v>
      </c>
    </row>
  </sheetData>
  <phoneticPr fontId="0" type="noConversion"/>
  <pageMargins left="0.75" right="0.75" top="1" bottom="1" header="0.5" footer="0.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4"/>
  <dimension ref="A1:F633"/>
  <sheetViews>
    <sheetView workbookViewId="0">
      <selection activeCell="B1" sqref="B1"/>
    </sheetView>
  </sheetViews>
  <sheetFormatPr defaultRowHeight="12.75"/>
  <cols>
    <col min="1" max="1" width="21" customWidth="1"/>
    <col min="2" max="2" width="25" customWidth="1"/>
    <col min="3" max="3" width="66.42578125" bestFit="1" customWidth="1"/>
    <col min="5" max="5" width="26" customWidth="1"/>
  </cols>
  <sheetData>
    <row r="1" spans="1:6" s="101" customFormat="1">
      <c r="A1" s="101" t="s">
        <v>1082</v>
      </c>
      <c r="C1" s="101" t="s">
        <v>1081</v>
      </c>
    </row>
    <row r="2" spans="1:6" s="101" customFormat="1">
      <c r="C2" s="101" t="s">
        <v>1081</v>
      </c>
      <c r="D2" s="101">
        <v>11</v>
      </c>
      <c r="E2" s="101" t="s">
        <v>1344</v>
      </c>
      <c r="F2" s="101">
        <v>344</v>
      </c>
    </row>
    <row r="3" spans="1:6">
      <c r="A3" s="101" t="s">
        <v>67</v>
      </c>
      <c r="B3" s="101" t="s">
        <v>619</v>
      </c>
      <c r="C3" s="101" t="s">
        <v>1177</v>
      </c>
      <c r="D3">
        <v>400</v>
      </c>
    </row>
    <row r="4" spans="1:6">
      <c r="A4" s="101" t="s">
        <v>67</v>
      </c>
      <c r="B4" s="101" t="s">
        <v>1099</v>
      </c>
      <c r="C4" s="101" t="s">
        <v>1178</v>
      </c>
    </row>
    <row r="5" spans="1:6">
      <c r="A5" s="101" t="s">
        <v>67</v>
      </c>
      <c r="B5" s="101" t="s">
        <v>67</v>
      </c>
      <c r="C5" s="101" t="s">
        <v>68</v>
      </c>
    </row>
    <row r="6" spans="1:6" s="101" customFormat="1">
      <c r="C6" s="101" t="s">
        <v>1081</v>
      </c>
    </row>
    <row r="7" spans="1:6">
      <c r="A7" s="101" t="s">
        <v>619</v>
      </c>
      <c r="B7" s="101" t="s">
        <v>622</v>
      </c>
      <c r="C7" s="101" t="s">
        <v>1177</v>
      </c>
    </row>
    <row r="8" spans="1:6">
      <c r="A8" s="101" t="s">
        <v>619</v>
      </c>
      <c r="B8" s="101" t="s">
        <v>623</v>
      </c>
      <c r="C8" s="101" t="s">
        <v>1178</v>
      </c>
    </row>
    <row r="9" spans="1:6">
      <c r="A9" s="101" t="s">
        <v>619</v>
      </c>
      <c r="B9" s="101" t="s">
        <v>70</v>
      </c>
      <c r="C9" s="101" t="s">
        <v>1179</v>
      </c>
    </row>
    <row r="10" spans="1:6" s="101" customFormat="1">
      <c r="C10" s="101" t="s">
        <v>1081</v>
      </c>
    </row>
    <row r="11" spans="1:6">
      <c r="A11" s="101" t="s">
        <v>1099</v>
      </c>
      <c r="B11" s="101" t="s">
        <v>246</v>
      </c>
      <c r="C11" s="101" t="s">
        <v>75</v>
      </c>
    </row>
    <row r="12" spans="1:6">
      <c r="A12" s="101" t="s">
        <v>1099</v>
      </c>
      <c r="B12" s="101" t="s">
        <v>250</v>
      </c>
      <c r="C12" s="101" t="s">
        <v>79</v>
      </c>
    </row>
    <row r="13" spans="1:6">
      <c r="A13" s="101" t="s">
        <v>1099</v>
      </c>
      <c r="B13" s="101" t="s">
        <v>247</v>
      </c>
      <c r="C13" s="101" t="s">
        <v>1177</v>
      </c>
    </row>
    <row r="14" spans="1:6">
      <c r="A14" s="101" t="s">
        <v>1099</v>
      </c>
      <c r="B14" s="101" t="s">
        <v>249</v>
      </c>
      <c r="C14" s="101" t="s">
        <v>607</v>
      </c>
    </row>
    <row r="15" spans="1:6">
      <c r="A15" s="101" t="s">
        <v>1099</v>
      </c>
      <c r="B15" s="101" t="s">
        <v>1034</v>
      </c>
      <c r="C15" s="101" t="s">
        <v>78</v>
      </c>
    </row>
    <row r="16" spans="1:6">
      <c r="A16" s="101" t="s">
        <v>1099</v>
      </c>
      <c r="B16" s="101" t="s">
        <v>248</v>
      </c>
      <c r="C16" s="101" t="s">
        <v>77</v>
      </c>
    </row>
    <row r="17" spans="1:3">
      <c r="A17" s="101" t="s">
        <v>1099</v>
      </c>
      <c r="B17" s="101" t="s">
        <v>1110</v>
      </c>
      <c r="C17" s="101" t="s">
        <v>1178</v>
      </c>
    </row>
    <row r="18" spans="1:3">
      <c r="A18" s="101" t="s">
        <v>1099</v>
      </c>
      <c r="B18" s="101" t="s">
        <v>1112</v>
      </c>
      <c r="C18" s="101" t="s">
        <v>76</v>
      </c>
    </row>
    <row r="19" spans="1:3">
      <c r="A19" s="101" t="s">
        <v>1099</v>
      </c>
      <c r="B19" s="101" t="s">
        <v>1114</v>
      </c>
      <c r="C19" s="101" t="s">
        <v>526</v>
      </c>
    </row>
    <row r="20" spans="1:3">
      <c r="A20" s="101" t="s">
        <v>1099</v>
      </c>
      <c r="B20" s="101" t="s">
        <v>245</v>
      </c>
      <c r="C20" s="101" t="s">
        <v>956</v>
      </c>
    </row>
    <row r="21" spans="1:3" s="101" customFormat="1">
      <c r="C21" s="101" t="s">
        <v>1081</v>
      </c>
    </row>
    <row r="22" spans="1:3">
      <c r="A22" s="101" t="s">
        <v>70</v>
      </c>
      <c r="B22" s="101" t="s">
        <v>253</v>
      </c>
      <c r="C22" s="101" t="s">
        <v>1177</v>
      </c>
    </row>
    <row r="23" spans="1:3">
      <c r="A23" s="101" t="s">
        <v>70</v>
      </c>
      <c r="B23" s="101" t="s">
        <v>254</v>
      </c>
      <c r="C23" s="101" t="s">
        <v>1178</v>
      </c>
    </row>
    <row r="24" spans="1:3">
      <c r="A24" s="101" t="s">
        <v>70</v>
      </c>
      <c r="B24" s="101" t="s">
        <v>252</v>
      </c>
      <c r="C24" s="101" t="s">
        <v>80</v>
      </c>
    </row>
    <row r="25" spans="1:3">
      <c r="A25" s="101" t="s">
        <v>70</v>
      </c>
      <c r="B25" s="101" t="s">
        <v>251</v>
      </c>
      <c r="C25" s="101" t="s">
        <v>1179</v>
      </c>
    </row>
    <row r="26" spans="1:3">
      <c r="A26" s="101" t="s">
        <v>70</v>
      </c>
      <c r="B26" s="101" t="s">
        <v>850</v>
      </c>
      <c r="C26" s="101" t="s">
        <v>851</v>
      </c>
    </row>
    <row r="27" spans="1:3" s="101" customFormat="1">
      <c r="C27" s="101" t="s">
        <v>1081</v>
      </c>
    </row>
    <row r="28" spans="1:3">
      <c r="A28" s="101" t="s">
        <v>622</v>
      </c>
      <c r="B28" s="101" t="s">
        <v>1124</v>
      </c>
      <c r="C28" s="101" t="s">
        <v>1177</v>
      </c>
    </row>
    <row r="29" spans="1:3">
      <c r="A29" s="101" t="s">
        <v>622</v>
      </c>
      <c r="B29" s="101" t="s">
        <v>1125</v>
      </c>
      <c r="C29" s="101" t="s">
        <v>1178</v>
      </c>
    </row>
    <row r="30" spans="1:3">
      <c r="A30" s="101" t="s">
        <v>622</v>
      </c>
      <c r="B30" s="101" t="s">
        <v>1122</v>
      </c>
      <c r="C30" s="101" t="s">
        <v>1179</v>
      </c>
    </row>
    <row r="31" spans="1:3" s="101" customFormat="1">
      <c r="C31" s="101" t="s">
        <v>1081</v>
      </c>
    </row>
    <row r="32" spans="1:3">
      <c r="A32" s="101" t="s">
        <v>623</v>
      </c>
      <c r="B32" s="101" t="s">
        <v>258</v>
      </c>
      <c r="C32" s="101" t="s">
        <v>1177</v>
      </c>
    </row>
    <row r="33" spans="1:3">
      <c r="A33" s="101" t="s">
        <v>623</v>
      </c>
      <c r="B33" s="101" t="s">
        <v>1130</v>
      </c>
      <c r="C33" s="101" t="s">
        <v>83</v>
      </c>
    </row>
    <row r="34" spans="1:3">
      <c r="A34" s="101" t="s">
        <v>623</v>
      </c>
      <c r="B34" s="101" t="s">
        <v>256</v>
      </c>
      <c r="C34" s="101" t="s">
        <v>81</v>
      </c>
    </row>
    <row r="35" spans="1:3">
      <c r="A35" s="101" t="s">
        <v>623</v>
      </c>
      <c r="B35" s="101" t="s">
        <v>1129</v>
      </c>
      <c r="C35" s="101" t="s">
        <v>1178</v>
      </c>
    </row>
    <row r="36" spans="1:3">
      <c r="A36" s="101" t="s">
        <v>623</v>
      </c>
      <c r="B36" s="101" t="s">
        <v>255</v>
      </c>
      <c r="C36" s="101" t="s">
        <v>1179</v>
      </c>
    </row>
    <row r="37" spans="1:3">
      <c r="A37" s="101" t="s">
        <v>623</v>
      </c>
      <c r="B37" s="101" t="s">
        <v>257</v>
      </c>
      <c r="C37" s="101" t="s">
        <v>82</v>
      </c>
    </row>
    <row r="38" spans="1:3" s="101" customFormat="1">
      <c r="C38" s="101" t="s">
        <v>1081</v>
      </c>
    </row>
    <row r="39" spans="1:3">
      <c r="A39" s="101" t="s">
        <v>990</v>
      </c>
      <c r="B39" s="101" t="s">
        <v>1133</v>
      </c>
      <c r="C39" s="101" t="s">
        <v>1177</v>
      </c>
    </row>
    <row r="40" spans="1:3">
      <c r="A40" s="101" t="s">
        <v>990</v>
      </c>
      <c r="B40" s="101" t="s">
        <v>1147</v>
      </c>
      <c r="C40" s="101" t="s">
        <v>1188</v>
      </c>
    </row>
    <row r="41" spans="1:3">
      <c r="A41" s="101" t="s">
        <v>990</v>
      </c>
      <c r="B41" s="101" t="s">
        <v>1139</v>
      </c>
      <c r="C41" s="101" t="s">
        <v>86</v>
      </c>
    </row>
    <row r="42" spans="1:3">
      <c r="A42" s="101" t="s">
        <v>990</v>
      </c>
      <c r="B42" s="101" t="s">
        <v>1141</v>
      </c>
      <c r="C42" s="101" t="s">
        <v>88</v>
      </c>
    </row>
    <row r="43" spans="1:3">
      <c r="A43" s="101" t="s">
        <v>990</v>
      </c>
      <c r="B43" s="101" t="s">
        <v>1137</v>
      </c>
      <c r="C43" s="101" t="s">
        <v>85</v>
      </c>
    </row>
    <row r="44" spans="1:3">
      <c r="A44" s="101" t="s">
        <v>990</v>
      </c>
      <c r="B44" s="101" t="s">
        <v>1149</v>
      </c>
      <c r="C44" s="101" t="s">
        <v>1189</v>
      </c>
    </row>
    <row r="45" spans="1:3">
      <c r="A45" s="101" t="s">
        <v>990</v>
      </c>
      <c r="B45" s="101" t="s">
        <v>1135</v>
      </c>
      <c r="C45" s="101" t="s">
        <v>1178</v>
      </c>
    </row>
    <row r="46" spans="1:3">
      <c r="A46" s="101" t="s">
        <v>990</v>
      </c>
      <c r="B46" s="101" t="s">
        <v>1132</v>
      </c>
      <c r="C46" s="101" t="s">
        <v>1179</v>
      </c>
    </row>
    <row r="47" spans="1:3">
      <c r="A47" s="101" t="s">
        <v>990</v>
      </c>
      <c r="B47" s="101" t="s">
        <v>1143</v>
      </c>
      <c r="C47" s="101" t="s">
        <v>89</v>
      </c>
    </row>
    <row r="48" spans="1:3">
      <c r="A48" s="101" t="s">
        <v>990</v>
      </c>
      <c r="B48" s="101" t="s">
        <v>1145</v>
      </c>
      <c r="C48" s="101" t="s">
        <v>1187</v>
      </c>
    </row>
    <row r="49" spans="1:3">
      <c r="A49" s="101" t="s">
        <v>990</v>
      </c>
      <c r="B49" s="101" t="s">
        <v>1144</v>
      </c>
      <c r="C49" s="101" t="s">
        <v>1186</v>
      </c>
    </row>
    <row r="50" spans="1:3">
      <c r="A50" s="101" t="s">
        <v>990</v>
      </c>
      <c r="B50" s="101" t="s">
        <v>1136</v>
      </c>
      <c r="C50" s="101" t="s">
        <v>84</v>
      </c>
    </row>
    <row r="51" spans="1:3">
      <c r="A51" s="101" t="s">
        <v>990</v>
      </c>
      <c r="B51" s="101" t="s">
        <v>659</v>
      </c>
      <c r="C51" s="101" t="s">
        <v>87</v>
      </c>
    </row>
    <row r="52" spans="1:3" s="101" customFormat="1">
      <c r="C52" s="101" t="s">
        <v>1081</v>
      </c>
    </row>
    <row r="53" spans="1:3">
      <c r="A53" s="101" t="s">
        <v>245</v>
      </c>
      <c r="B53" s="101" t="s">
        <v>1152</v>
      </c>
      <c r="C53" s="101" t="s">
        <v>1177</v>
      </c>
    </row>
    <row r="54" spans="1:3">
      <c r="A54" s="101" t="s">
        <v>245</v>
      </c>
      <c r="B54" s="101" t="s">
        <v>1153</v>
      </c>
      <c r="C54" s="101" t="s">
        <v>1178</v>
      </c>
    </row>
    <row r="55" spans="1:3">
      <c r="A55" s="101" t="s">
        <v>245</v>
      </c>
      <c r="B55" s="101" t="s">
        <v>1150</v>
      </c>
      <c r="C55" s="101" t="s">
        <v>1107</v>
      </c>
    </row>
    <row r="56" spans="1:3" s="101" customFormat="1">
      <c r="C56" s="101" t="s">
        <v>1081</v>
      </c>
    </row>
    <row r="57" spans="1:3">
      <c r="A57" s="101" t="s">
        <v>246</v>
      </c>
      <c r="B57" s="101" t="s">
        <v>1161</v>
      </c>
      <c r="C57" s="101" t="s">
        <v>220</v>
      </c>
    </row>
    <row r="58" spans="1:3">
      <c r="A58" s="101" t="s">
        <v>246</v>
      </c>
      <c r="B58" s="101" t="s">
        <v>1094</v>
      </c>
      <c r="C58" s="101" t="s">
        <v>605</v>
      </c>
    </row>
    <row r="59" spans="1:3">
      <c r="A59" s="101" t="s">
        <v>246</v>
      </c>
      <c r="B59" s="101" t="s">
        <v>581</v>
      </c>
      <c r="C59" s="101" t="s">
        <v>605</v>
      </c>
    </row>
    <row r="60" spans="1:3">
      <c r="A60" s="101" t="s">
        <v>246</v>
      </c>
      <c r="B60" s="101" t="s">
        <v>1157</v>
      </c>
      <c r="C60" s="101" t="s">
        <v>1191</v>
      </c>
    </row>
    <row r="61" spans="1:3">
      <c r="A61" s="101" t="s">
        <v>246</v>
      </c>
      <c r="B61" s="101" t="s">
        <v>1159</v>
      </c>
      <c r="C61" s="101" t="s">
        <v>1192</v>
      </c>
    </row>
    <row r="62" spans="1:3">
      <c r="A62" s="101" t="s">
        <v>246</v>
      </c>
      <c r="B62" s="101" t="s">
        <v>1170</v>
      </c>
      <c r="C62" s="101" t="s">
        <v>224</v>
      </c>
    </row>
    <row r="63" spans="1:3">
      <c r="A63" s="101" t="s">
        <v>246</v>
      </c>
      <c r="B63" s="101" t="s">
        <v>575</v>
      </c>
      <c r="C63" s="101" t="s">
        <v>576</v>
      </c>
    </row>
    <row r="64" spans="1:3">
      <c r="A64" s="101" t="s">
        <v>246</v>
      </c>
      <c r="B64" s="101" t="s">
        <v>585</v>
      </c>
      <c r="C64" s="101" t="s">
        <v>576</v>
      </c>
    </row>
    <row r="65" spans="1:3">
      <c r="A65" s="101" t="s">
        <v>246</v>
      </c>
      <c r="B65" s="101" t="s">
        <v>573</v>
      </c>
      <c r="C65" s="101" t="s">
        <v>574</v>
      </c>
    </row>
    <row r="66" spans="1:3">
      <c r="A66" s="101" t="s">
        <v>246</v>
      </c>
      <c r="B66" s="101" t="s">
        <v>519</v>
      </c>
      <c r="C66" s="101" t="s">
        <v>424</v>
      </c>
    </row>
    <row r="67" spans="1:3">
      <c r="A67" s="101" t="s">
        <v>246</v>
      </c>
      <c r="B67" s="101" t="s">
        <v>1163</v>
      </c>
      <c r="C67" s="101" t="s">
        <v>1178</v>
      </c>
    </row>
    <row r="68" spans="1:3">
      <c r="A68" s="101" t="s">
        <v>246</v>
      </c>
      <c r="B68" s="101" t="s">
        <v>571</v>
      </c>
      <c r="C68" s="101" t="s">
        <v>572</v>
      </c>
    </row>
    <row r="69" spans="1:3">
      <c r="A69" s="101" t="s">
        <v>246</v>
      </c>
      <c r="B69" s="101" t="s">
        <v>584</v>
      </c>
      <c r="C69" s="101" t="s">
        <v>572</v>
      </c>
    </row>
    <row r="70" spans="1:3">
      <c r="A70" s="101" t="s">
        <v>246</v>
      </c>
      <c r="B70" s="101" t="s">
        <v>1168</v>
      </c>
      <c r="C70" s="101" t="s">
        <v>223</v>
      </c>
    </row>
    <row r="71" spans="1:3">
      <c r="A71" s="101" t="s">
        <v>246</v>
      </c>
      <c r="B71" s="101" t="s">
        <v>229</v>
      </c>
      <c r="C71" s="101" t="s">
        <v>230</v>
      </c>
    </row>
    <row r="72" spans="1:3">
      <c r="A72" s="101" t="s">
        <v>246</v>
      </c>
      <c r="B72" s="101" t="s">
        <v>1154</v>
      </c>
      <c r="C72" s="101" t="s">
        <v>1179</v>
      </c>
    </row>
    <row r="73" spans="1:3">
      <c r="A73" s="101" t="s">
        <v>246</v>
      </c>
      <c r="B73" s="101" t="s">
        <v>1171</v>
      </c>
      <c r="C73" s="101" t="s">
        <v>231</v>
      </c>
    </row>
    <row r="74" spans="1:3">
      <c r="A74" s="101" t="s">
        <v>246</v>
      </c>
      <c r="B74" s="101" t="s">
        <v>773</v>
      </c>
      <c r="C74" s="101" t="s">
        <v>226</v>
      </c>
    </row>
    <row r="75" spans="1:3">
      <c r="A75" s="101" t="s">
        <v>246</v>
      </c>
      <c r="B75" s="101" t="s">
        <v>577</v>
      </c>
      <c r="C75" s="101" t="s">
        <v>578</v>
      </c>
    </row>
    <row r="76" spans="1:3">
      <c r="A76" s="101" t="s">
        <v>246</v>
      </c>
      <c r="B76" s="101" t="s">
        <v>583</v>
      </c>
      <c r="C76" s="101" t="s">
        <v>234</v>
      </c>
    </row>
    <row r="77" spans="1:3">
      <c r="A77" s="101" t="s">
        <v>246</v>
      </c>
      <c r="B77" s="101" t="s">
        <v>233</v>
      </c>
      <c r="C77" s="101" t="s">
        <v>234</v>
      </c>
    </row>
    <row r="78" spans="1:3">
      <c r="A78" s="101" t="s">
        <v>246</v>
      </c>
      <c r="B78" s="101" t="s">
        <v>1182</v>
      </c>
      <c r="C78" s="101" t="s">
        <v>570</v>
      </c>
    </row>
    <row r="79" spans="1:3">
      <c r="A79" s="101" t="s">
        <v>246</v>
      </c>
      <c r="B79" s="101" t="s">
        <v>1194</v>
      </c>
      <c r="C79" s="101" t="s">
        <v>570</v>
      </c>
    </row>
    <row r="80" spans="1:3">
      <c r="A80" s="101" t="s">
        <v>246</v>
      </c>
      <c r="B80" s="101" t="s">
        <v>1175</v>
      </c>
      <c r="C80" s="101" t="s">
        <v>569</v>
      </c>
    </row>
    <row r="81" spans="1:3">
      <c r="A81" s="101" t="s">
        <v>246</v>
      </c>
      <c r="B81" s="101" t="s">
        <v>90</v>
      </c>
      <c r="C81" s="101" t="s">
        <v>569</v>
      </c>
    </row>
    <row r="82" spans="1:3">
      <c r="A82" s="101" t="s">
        <v>246</v>
      </c>
      <c r="B82" s="101" t="s">
        <v>579</v>
      </c>
      <c r="C82" s="101" t="s">
        <v>580</v>
      </c>
    </row>
    <row r="83" spans="1:3">
      <c r="A83" s="101" t="s">
        <v>246</v>
      </c>
      <c r="B83" s="101" t="s">
        <v>582</v>
      </c>
      <c r="C83" s="101" t="s">
        <v>232</v>
      </c>
    </row>
    <row r="84" spans="1:3">
      <c r="A84" s="101" t="s">
        <v>246</v>
      </c>
      <c r="B84" s="101" t="s">
        <v>1095</v>
      </c>
      <c r="C84" s="101" t="s">
        <v>232</v>
      </c>
    </row>
    <row r="85" spans="1:3">
      <c r="A85" s="101" t="s">
        <v>246</v>
      </c>
      <c r="B85" s="101" t="s">
        <v>1164</v>
      </c>
      <c r="C85" s="101" t="s">
        <v>221</v>
      </c>
    </row>
    <row r="86" spans="1:3">
      <c r="A86" s="101" t="s">
        <v>246</v>
      </c>
      <c r="B86" s="101" t="s">
        <v>586</v>
      </c>
      <c r="C86" s="101" t="s">
        <v>587</v>
      </c>
    </row>
    <row r="87" spans="1:3">
      <c r="A87" s="101" t="s">
        <v>246</v>
      </c>
      <c r="B87" s="101" t="s">
        <v>227</v>
      </c>
      <c r="C87" s="101" t="s">
        <v>228</v>
      </c>
    </row>
    <row r="88" spans="1:3">
      <c r="A88" s="101" t="s">
        <v>246</v>
      </c>
      <c r="B88" s="101" t="s">
        <v>1174</v>
      </c>
      <c r="C88" s="101" t="s">
        <v>225</v>
      </c>
    </row>
    <row r="89" spans="1:3">
      <c r="A89" s="101" t="s">
        <v>246</v>
      </c>
      <c r="B89" s="101" t="s">
        <v>1156</v>
      </c>
      <c r="C89" s="101" t="s">
        <v>1190</v>
      </c>
    </row>
    <row r="90" spans="1:3">
      <c r="A90" s="101" t="s">
        <v>246</v>
      </c>
      <c r="B90" s="101" t="s">
        <v>1166</v>
      </c>
      <c r="C90" s="101" t="s">
        <v>222</v>
      </c>
    </row>
    <row r="91" spans="1:3" s="101" customFormat="1">
      <c r="C91" s="101" t="s">
        <v>1081</v>
      </c>
    </row>
    <row r="92" spans="1:3">
      <c r="A92" s="101" t="s">
        <v>247</v>
      </c>
      <c r="B92" s="101" t="s">
        <v>925</v>
      </c>
      <c r="C92" s="101" t="s">
        <v>926</v>
      </c>
    </row>
    <row r="93" spans="1:3">
      <c r="A93" s="101" t="s">
        <v>247</v>
      </c>
      <c r="B93" s="101" t="s">
        <v>544</v>
      </c>
      <c r="C93" s="101" t="s">
        <v>926</v>
      </c>
    </row>
    <row r="94" spans="1:3">
      <c r="A94" s="101" t="s">
        <v>247</v>
      </c>
      <c r="B94" s="101" t="s">
        <v>588</v>
      </c>
      <c r="C94" s="101" t="s">
        <v>589</v>
      </c>
    </row>
    <row r="95" spans="1:3">
      <c r="A95" s="101" t="s">
        <v>247</v>
      </c>
      <c r="B95" s="101" t="s">
        <v>923</v>
      </c>
      <c r="C95" s="101" t="s">
        <v>924</v>
      </c>
    </row>
    <row r="96" spans="1:3">
      <c r="A96" s="101" t="s">
        <v>247</v>
      </c>
      <c r="B96" s="101" t="s">
        <v>591</v>
      </c>
      <c r="C96" s="101" t="s">
        <v>592</v>
      </c>
    </row>
    <row r="97" spans="1:3">
      <c r="A97" s="101" t="s">
        <v>247</v>
      </c>
      <c r="B97" s="101" t="s">
        <v>599</v>
      </c>
      <c r="C97" s="101" t="s">
        <v>600</v>
      </c>
    </row>
    <row r="98" spans="1:3">
      <c r="A98" s="101" t="s">
        <v>247</v>
      </c>
      <c r="B98" s="101" t="s">
        <v>917</v>
      </c>
      <c r="C98" s="101" t="s">
        <v>918</v>
      </c>
    </row>
    <row r="99" spans="1:3">
      <c r="A99" s="101" t="s">
        <v>247</v>
      </c>
      <c r="B99" s="101" t="s">
        <v>595</v>
      </c>
      <c r="C99" s="101" t="s">
        <v>596</v>
      </c>
    </row>
    <row r="100" spans="1:3">
      <c r="A100" s="101" t="s">
        <v>247</v>
      </c>
      <c r="B100" s="101" t="s">
        <v>597</v>
      </c>
      <c r="C100" s="101" t="s">
        <v>598</v>
      </c>
    </row>
    <row r="101" spans="1:3">
      <c r="A101" s="101" t="s">
        <v>247</v>
      </c>
      <c r="B101" s="101" t="s">
        <v>593</v>
      </c>
      <c r="C101" s="101" t="s">
        <v>594</v>
      </c>
    </row>
    <row r="102" spans="1:3">
      <c r="A102" s="101" t="s">
        <v>247</v>
      </c>
      <c r="B102" s="101" t="s">
        <v>919</v>
      </c>
      <c r="C102" s="101" t="s">
        <v>920</v>
      </c>
    </row>
    <row r="103" spans="1:3">
      <c r="A103" s="101" t="s">
        <v>247</v>
      </c>
      <c r="B103" s="101" t="s">
        <v>915</v>
      </c>
      <c r="C103" s="101" t="s">
        <v>916</v>
      </c>
    </row>
    <row r="104" spans="1:3">
      <c r="A104" s="101" t="s">
        <v>247</v>
      </c>
      <c r="B104" s="101" t="s">
        <v>763</v>
      </c>
      <c r="C104" s="101" t="s">
        <v>914</v>
      </c>
    </row>
    <row r="105" spans="1:3">
      <c r="A105" s="101" t="s">
        <v>247</v>
      </c>
      <c r="B105" s="101" t="s">
        <v>929</v>
      </c>
      <c r="C105" s="101" t="s">
        <v>930</v>
      </c>
    </row>
    <row r="106" spans="1:3">
      <c r="A106" s="101" t="s">
        <v>247</v>
      </c>
      <c r="B106" s="101" t="s">
        <v>933</v>
      </c>
      <c r="C106" s="101" t="s">
        <v>934</v>
      </c>
    </row>
    <row r="107" spans="1:3">
      <c r="A107" s="101" t="s">
        <v>247</v>
      </c>
      <c r="B107" s="101" t="s">
        <v>921</v>
      </c>
      <c r="C107" s="101" t="s">
        <v>922</v>
      </c>
    </row>
    <row r="108" spans="1:3">
      <c r="A108" s="101" t="s">
        <v>247</v>
      </c>
      <c r="B108" s="101" t="s">
        <v>590</v>
      </c>
      <c r="C108" s="101" t="s">
        <v>1178</v>
      </c>
    </row>
    <row r="109" spans="1:3">
      <c r="A109" s="101" t="s">
        <v>247</v>
      </c>
      <c r="B109" s="101" t="s">
        <v>935</v>
      </c>
      <c r="C109" s="101" t="s">
        <v>936</v>
      </c>
    </row>
    <row r="110" spans="1:3">
      <c r="A110" s="101" t="s">
        <v>247</v>
      </c>
      <c r="B110" s="101" t="s">
        <v>927</v>
      </c>
      <c r="C110" s="101" t="s">
        <v>928</v>
      </c>
    </row>
    <row r="111" spans="1:3">
      <c r="A111" s="101" t="s">
        <v>247</v>
      </c>
      <c r="B111" s="101" t="s">
        <v>931</v>
      </c>
      <c r="C111" s="101" t="s">
        <v>932</v>
      </c>
    </row>
    <row r="112" spans="1:3" s="101" customFormat="1">
      <c r="C112" s="101" t="s">
        <v>1081</v>
      </c>
    </row>
    <row r="113" spans="1:3">
      <c r="A113" s="101" t="s">
        <v>1110</v>
      </c>
      <c r="B113" s="101" t="s">
        <v>102</v>
      </c>
      <c r="C113" s="101" t="s">
        <v>103</v>
      </c>
    </row>
    <row r="114" spans="1:3">
      <c r="A114" s="101" t="s">
        <v>1110</v>
      </c>
      <c r="B114" s="101" t="s">
        <v>97</v>
      </c>
      <c r="C114" s="101" t="s">
        <v>1177</v>
      </c>
    </row>
    <row r="115" spans="1:3">
      <c r="A115" s="101" t="s">
        <v>1110</v>
      </c>
      <c r="B115" s="101" t="s">
        <v>104</v>
      </c>
      <c r="C115" s="101" t="s">
        <v>105</v>
      </c>
    </row>
    <row r="116" spans="1:3">
      <c r="A116" s="101" t="s">
        <v>1110</v>
      </c>
      <c r="B116" s="101" t="s">
        <v>516</v>
      </c>
      <c r="C116" s="101" t="s">
        <v>99</v>
      </c>
    </row>
    <row r="117" spans="1:3">
      <c r="A117" s="101" t="s">
        <v>1110</v>
      </c>
      <c r="B117" s="101" t="s">
        <v>100</v>
      </c>
      <c r="C117" s="101" t="s">
        <v>101</v>
      </c>
    </row>
    <row r="118" spans="1:3">
      <c r="A118" s="101" t="s">
        <v>1110</v>
      </c>
      <c r="B118" s="101" t="s">
        <v>95</v>
      </c>
      <c r="C118" s="101" t="s">
        <v>96</v>
      </c>
    </row>
    <row r="119" spans="1:3">
      <c r="A119" s="101" t="s">
        <v>1110</v>
      </c>
      <c r="B119" s="101" t="s">
        <v>1319</v>
      </c>
      <c r="C119" s="101" t="s">
        <v>116</v>
      </c>
    </row>
    <row r="120" spans="1:3">
      <c r="A120" s="101" t="s">
        <v>1110</v>
      </c>
      <c r="B120" s="101" t="s">
        <v>106</v>
      </c>
      <c r="C120" s="101" t="s">
        <v>107</v>
      </c>
    </row>
    <row r="121" spans="1:3">
      <c r="A121" s="101" t="s">
        <v>1110</v>
      </c>
      <c r="B121" s="101" t="s">
        <v>98</v>
      </c>
      <c r="C121" s="101" t="s">
        <v>1178</v>
      </c>
    </row>
    <row r="122" spans="1:3">
      <c r="A122" s="101" t="s">
        <v>1110</v>
      </c>
      <c r="B122" s="101" t="s">
        <v>92</v>
      </c>
      <c r="C122" s="101" t="s">
        <v>1179</v>
      </c>
    </row>
    <row r="123" spans="1:3">
      <c r="A123" s="101" t="s">
        <v>1110</v>
      </c>
      <c r="B123" s="101" t="s">
        <v>93</v>
      </c>
      <c r="C123" s="101" t="s">
        <v>94</v>
      </c>
    </row>
    <row r="124" spans="1:3">
      <c r="A124" s="101" t="s">
        <v>1110</v>
      </c>
      <c r="B124" s="101" t="s">
        <v>1195</v>
      </c>
      <c r="C124" s="101" t="s">
        <v>110</v>
      </c>
    </row>
    <row r="125" spans="1:3">
      <c r="A125" s="101" t="s">
        <v>1110</v>
      </c>
      <c r="B125" s="101" t="s">
        <v>1245</v>
      </c>
      <c r="C125" s="101" t="s">
        <v>113</v>
      </c>
    </row>
    <row r="126" spans="1:3">
      <c r="A126" s="101" t="s">
        <v>1110</v>
      </c>
      <c r="B126" s="101" t="s">
        <v>1249</v>
      </c>
      <c r="C126" s="101" t="s">
        <v>114</v>
      </c>
    </row>
    <row r="127" spans="1:3">
      <c r="A127" s="101" t="s">
        <v>1110</v>
      </c>
      <c r="B127" s="101" t="s">
        <v>111</v>
      </c>
      <c r="C127" s="101" t="s">
        <v>112</v>
      </c>
    </row>
    <row r="128" spans="1:3">
      <c r="A128" s="101" t="s">
        <v>1110</v>
      </c>
      <c r="B128" s="101" t="s">
        <v>108</v>
      </c>
      <c r="C128" s="101" t="s">
        <v>109</v>
      </c>
    </row>
    <row r="129" spans="1:3">
      <c r="A129" s="101" t="s">
        <v>1110</v>
      </c>
      <c r="B129" s="101" t="s">
        <v>115</v>
      </c>
      <c r="C129" s="101" t="s">
        <v>109</v>
      </c>
    </row>
    <row r="130" spans="1:3" s="101" customFormat="1">
      <c r="C130" s="101" t="s">
        <v>1081</v>
      </c>
    </row>
    <row r="131" spans="1:3">
      <c r="A131" s="101" t="s">
        <v>1112</v>
      </c>
      <c r="B131" s="101" t="s">
        <v>118</v>
      </c>
      <c r="C131" s="101" t="s">
        <v>1177</v>
      </c>
    </row>
    <row r="132" spans="1:3">
      <c r="A132" s="101" t="s">
        <v>1112</v>
      </c>
      <c r="B132" s="101" t="s">
        <v>119</v>
      </c>
      <c r="C132" s="101" t="s">
        <v>1178</v>
      </c>
    </row>
    <row r="133" spans="1:3">
      <c r="A133" s="101" t="s">
        <v>1112</v>
      </c>
      <c r="B133" s="101" t="s">
        <v>117</v>
      </c>
      <c r="C133" s="101" t="s">
        <v>1179</v>
      </c>
    </row>
    <row r="134" spans="1:3" s="101" customFormat="1">
      <c r="C134" s="101" t="s">
        <v>1081</v>
      </c>
    </row>
    <row r="135" spans="1:3">
      <c r="A135" s="101" t="s">
        <v>1114</v>
      </c>
      <c r="B135" s="101" t="s">
        <v>123</v>
      </c>
      <c r="C135" s="101" t="s">
        <v>1177</v>
      </c>
    </row>
    <row r="136" spans="1:3">
      <c r="A136" s="101" t="s">
        <v>1114</v>
      </c>
      <c r="B136" s="101" t="s">
        <v>121</v>
      </c>
      <c r="C136" s="101" t="s">
        <v>122</v>
      </c>
    </row>
    <row r="137" spans="1:3">
      <c r="A137" s="101" t="s">
        <v>1114</v>
      </c>
      <c r="B137" s="101" t="s">
        <v>129</v>
      </c>
      <c r="C137" s="101" t="s">
        <v>130</v>
      </c>
    </row>
    <row r="138" spans="1:3">
      <c r="A138" s="101" t="s">
        <v>1114</v>
      </c>
      <c r="B138" s="101" t="s">
        <v>1104</v>
      </c>
      <c r="C138" s="101" t="s">
        <v>127</v>
      </c>
    </row>
    <row r="139" spans="1:3">
      <c r="A139" s="101" t="s">
        <v>1114</v>
      </c>
      <c r="B139" s="101" t="s">
        <v>125</v>
      </c>
      <c r="C139" s="101" t="s">
        <v>126</v>
      </c>
    </row>
    <row r="140" spans="1:3">
      <c r="A140" s="101" t="s">
        <v>1114</v>
      </c>
      <c r="B140" s="101" t="s">
        <v>124</v>
      </c>
      <c r="C140" s="101" t="s">
        <v>1178</v>
      </c>
    </row>
    <row r="141" spans="1:3">
      <c r="A141" s="101" t="s">
        <v>1114</v>
      </c>
      <c r="B141" s="101" t="s">
        <v>120</v>
      </c>
      <c r="C141" s="101" t="s">
        <v>1179</v>
      </c>
    </row>
    <row r="142" spans="1:3">
      <c r="A142" s="101" t="s">
        <v>1114</v>
      </c>
      <c r="B142" s="101" t="s">
        <v>128</v>
      </c>
      <c r="C142" s="101" t="s">
        <v>580</v>
      </c>
    </row>
    <row r="143" spans="1:3" s="101" customFormat="1">
      <c r="C143" s="101" t="s">
        <v>1081</v>
      </c>
    </row>
    <row r="144" spans="1:3">
      <c r="A144" s="101" t="s">
        <v>248</v>
      </c>
      <c r="B144" s="101" t="s">
        <v>132</v>
      </c>
      <c r="C144" s="101" t="s">
        <v>1177</v>
      </c>
    </row>
    <row r="145" spans="1:3">
      <c r="A145" s="101" t="s">
        <v>248</v>
      </c>
      <c r="B145" s="101" t="s">
        <v>1199</v>
      </c>
      <c r="C145" s="101" t="s">
        <v>1200</v>
      </c>
    </row>
    <row r="146" spans="1:3">
      <c r="A146" s="101" t="s">
        <v>248</v>
      </c>
      <c r="B146" s="101" t="s">
        <v>133</v>
      </c>
      <c r="C146" s="101" t="s">
        <v>1178</v>
      </c>
    </row>
    <row r="147" spans="1:3">
      <c r="A147" s="101" t="s">
        <v>248</v>
      </c>
      <c r="B147" s="101" t="s">
        <v>131</v>
      </c>
      <c r="C147" s="101" t="s">
        <v>1179</v>
      </c>
    </row>
    <row r="148" spans="1:3">
      <c r="A148" s="101" t="s">
        <v>248</v>
      </c>
      <c r="B148" s="101" t="s">
        <v>852</v>
      </c>
      <c r="C148" s="101" t="s">
        <v>853</v>
      </c>
    </row>
    <row r="149" spans="1:3">
      <c r="A149" s="101" t="s">
        <v>248</v>
      </c>
      <c r="B149" s="101" t="s">
        <v>134</v>
      </c>
      <c r="C149" s="101" t="s">
        <v>1198</v>
      </c>
    </row>
    <row r="150" spans="1:3">
      <c r="A150" s="101" t="s">
        <v>248</v>
      </c>
      <c r="B150" s="101" t="s">
        <v>1201</v>
      </c>
      <c r="C150" s="101" t="s">
        <v>1202</v>
      </c>
    </row>
    <row r="151" spans="1:3" s="101" customFormat="1">
      <c r="C151" s="101" t="s">
        <v>1081</v>
      </c>
    </row>
    <row r="152" spans="1:3">
      <c r="A152" s="101" t="s">
        <v>1034</v>
      </c>
      <c r="B152" s="101" t="s">
        <v>1204</v>
      </c>
      <c r="C152" s="101" t="s">
        <v>1177</v>
      </c>
    </row>
    <row r="153" spans="1:3">
      <c r="A153" s="101" t="s">
        <v>1034</v>
      </c>
      <c r="B153" s="101" t="s">
        <v>1205</v>
      </c>
      <c r="C153" s="101" t="s">
        <v>1178</v>
      </c>
    </row>
    <row r="154" spans="1:3">
      <c r="A154" s="101" t="s">
        <v>1034</v>
      </c>
      <c r="B154" s="101" t="s">
        <v>1203</v>
      </c>
      <c r="C154" s="101" t="s">
        <v>1179</v>
      </c>
    </row>
    <row r="155" spans="1:3" s="101" customFormat="1">
      <c r="C155" s="101" t="s">
        <v>1081</v>
      </c>
    </row>
    <row r="156" spans="1:3">
      <c r="A156" s="101" t="s">
        <v>249</v>
      </c>
      <c r="B156" s="101" t="s">
        <v>1106</v>
      </c>
      <c r="C156" s="101" t="s">
        <v>1177</v>
      </c>
    </row>
    <row r="157" spans="1:3">
      <c r="A157" s="101" t="s">
        <v>249</v>
      </c>
      <c r="B157" s="101" t="s">
        <v>1208</v>
      </c>
      <c r="C157" s="101" t="s">
        <v>1209</v>
      </c>
    </row>
    <row r="158" spans="1:3">
      <c r="A158" s="101" t="s">
        <v>249</v>
      </c>
      <c r="B158" s="101" t="s">
        <v>1210</v>
      </c>
      <c r="C158" s="101" t="s">
        <v>1200</v>
      </c>
    </row>
    <row r="159" spans="1:3">
      <c r="A159" s="101" t="s">
        <v>249</v>
      </c>
      <c r="B159" s="101" t="s">
        <v>1207</v>
      </c>
      <c r="C159" s="101" t="s">
        <v>1178</v>
      </c>
    </row>
    <row r="160" spans="1:3">
      <c r="A160" s="101" t="s">
        <v>249</v>
      </c>
      <c r="B160" s="101" t="s">
        <v>1206</v>
      </c>
      <c r="C160" s="101" t="s">
        <v>1179</v>
      </c>
    </row>
    <row r="161" spans="1:3">
      <c r="A161" s="101" t="s">
        <v>249</v>
      </c>
      <c r="B161" s="101" t="s">
        <v>1211</v>
      </c>
      <c r="C161" s="101" t="s">
        <v>82</v>
      </c>
    </row>
    <row r="162" spans="1:3" s="101" customFormat="1">
      <c r="C162" s="101" t="s">
        <v>1081</v>
      </c>
    </row>
    <row r="163" spans="1:3">
      <c r="A163" s="101" t="s">
        <v>250</v>
      </c>
      <c r="B163" s="101" t="s">
        <v>1193</v>
      </c>
      <c r="C163" s="101" t="s">
        <v>1177</v>
      </c>
    </row>
    <row r="164" spans="1:3">
      <c r="A164" s="101" t="s">
        <v>250</v>
      </c>
      <c r="B164" s="101" t="s">
        <v>1213</v>
      </c>
      <c r="C164" s="101" t="s">
        <v>1214</v>
      </c>
    </row>
    <row r="165" spans="1:3">
      <c r="A165" s="101" t="s">
        <v>250</v>
      </c>
      <c r="B165" s="101" t="s">
        <v>1215</v>
      </c>
      <c r="C165" s="101" t="s">
        <v>1216</v>
      </c>
    </row>
    <row r="166" spans="1:3">
      <c r="A166" s="101" t="s">
        <v>250</v>
      </c>
      <c r="B166" s="101" t="s">
        <v>1219</v>
      </c>
      <c r="C166" s="101" t="s">
        <v>1220</v>
      </c>
    </row>
    <row r="167" spans="1:3">
      <c r="A167" s="101" t="s">
        <v>250</v>
      </c>
      <c r="B167" s="101" t="s">
        <v>1221</v>
      </c>
      <c r="C167" s="101" t="s">
        <v>1222</v>
      </c>
    </row>
    <row r="168" spans="1:3">
      <c r="A168" s="101" t="s">
        <v>250</v>
      </c>
      <c r="B168" s="101" t="s">
        <v>854</v>
      </c>
      <c r="C168" s="101" t="s">
        <v>855</v>
      </c>
    </row>
    <row r="169" spans="1:3">
      <c r="A169" s="101" t="s">
        <v>250</v>
      </c>
      <c r="B169" s="101" t="s">
        <v>1223</v>
      </c>
      <c r="C169" s="101" t="s">
        <v>1224</v>
      </c>
    </row>
    <row r="170" spans="1:3">
      <c r="A170" s="101" t="s">
        <v>250</v>
      </c>
      <c r="B170" s="101" t="s">
        <v>1246</v>
      </c>
      <c r="C170" s="101" t="s">
        <v>1178</v>
      </c>
    </row>
    <row r="171" spans="1:3">
      <c r="A171" s="101" t="s">
        <v>250</v>
      </c>
      <c r="B171" s="101" t="s">
        <v>1212</v>
      </c>
      <c r="C171" s="101" t="s">
        <v>1179</v>
      </c>
    </row>
    <row r="172" spans="1:3">
      <c r="A172" s="101" t="s">
        <v>250</v>
      </c>
      <c r="B172" s="101" t="s">
        <v>66</v>
      </c>
      <c r="C172" s="101" t="s">
        <v>1225</v>
      </c>
    </row>
    <row r="173" spans="1:3">
      <c r="A173" s="101" t="s">
        <v>250</v>
      </c>
      <c r="B173" s="101" t="s">
        <v>1217</v>
      </c>
      <c r="C173" s="101" t="s">
        <v>1218</v>
      </c>
    </row>
    <row r="174" spans="1:3">
      <c r="A174" s="101" t="s">
        <v>250</v>
      </c>
      <c r="B174" s="101" t="s">
        <v>1226</v>
      </c>
      <c r="C174" s="101" t="s">
        <v>1227</v>
      </c>
    </row>
    <row r="175" spans="1:3" s="101" customFormat="1">
      <c r="C175" s="101" t="s">
        <v>1081</v>
      </c>
    </row>
    <row r="176" spans="1:3">
      <c r="A176" s="101" t="s">
        <v>251</v>
      </c>
      <c r="B176" s="101" t="s">
        <v>1229</v>
      </c>
      <c r="C176" s="101" t="s">
        <v>1177</v>
      </c>
    </row>
    <row r="177" spans="1:3">
      <c r="A177" s="101" t="s">
        <v>251</v>
      </c>
      <c r="B177" s="101" t="s">
        <v>1235</v>
      </c>
      <c r="C177" s="101" t="s">
        <v>1236</v>
      </c>
    </row>
    <row r="178" spans="1:3">
      <c r="A178" s="101" t="s">
        <v>251</v>
      </c>
      <c r="B178" s="101" t="s">
        <v>1231</v>
      </c>
      <c r="C178" s="101" t="s">
        <v>1232</v>
      </c>
    </row>
    <row r="179" spans="1:3">
      <c r="A179" s="101" t="s">
        <v>251</v>
      </c>
      <c r="B179" s="101" t="s">
        <v>1233</v>
      </c>
      <c r="C179" s="101" t="s">
        <v>1234</v>
      </c>
    </row>
    <row r="180" spans="1:3">
      <c r="A180" s="101" t="s">
        <v>251</v>
      </c>
      <c r="B180" s="101" t="s">
        <v>1230</v>
      </c>
      <c r="C180" s="101" t="s">
        <v>1178</v>
      </c>
    </row>
    <row r="181" spans="1:3">
      <c r="A181" s="101" t="s">
        <v>251</v>
      </c>
      <c r="B181" s="101" t="s">
        <v>1228</v>
      </c>
      <c r="C181" s="101" t="s">
        <v>1179</v>
      </c>
    </row>
    <row r="182" spans="1:3">
      <c r="A182" s="101" t="s">
        <v>251</v>
      </c>
      <c r="B182" s="101" t="s">
        <v>1248</v>
      </c>
      <c r="C182" s="101" t="s">
        <v>1237</v>
      </c>
    </row>
    <row r="183" spans="1:3" s="101" customFormat="1">
      <c r="C183" s="101" t="s">
        <v>1081</v>
      </c>
    </row>
    <row r="184" spans="1:3">
      <c r="A184" s="101" t="s">
        <v>252</v>
      </c>
      <c r="B184" s="101" t="s">
        <v>143</v>
      </c>
      <c r="C184" s="101" t="s">
        <v>144</v>
      </c>
    </row>
    <row r="185" spans="1:3">
      <c r="A185" s="101" t="s">
        <v>252</v>
      </c>
      <c r="B185" s="101" t="s">
        <v>1239</v>
      </c>
      <c r="C185" s="101" t="s">
        <v>1177</v>
      </c>
    </row>
    <row r="186" spans="1:3">
      <c r="A186" s="101" t="s">
        <v>252</v>
      </c>
      <c r="B186" s="101" t="s">
        <v>149</v>
      </c>
      <c r="C186" s="101" t="s">
        <v>150</v>
      </c>
    </row>
    <row r="187" spans="1:3">
      <c r="A187" s="101" t="s">
        <v>252</v>
      </c>
      <c r="B187" s="101" t="s">
        <v>145</v>
      </c>
      <c r="C187" s="101" t="s">
        <v>146</v>
      </c>
    </row>
    <row r="188" spans="1:3">
      <c r="A188" s="101" t="s">
        <v>252</v>
      </c>
      <c r="B188" s="101" t="s">
        <v>147</v>
      </c>
      <c r="C188" s="101" t="s">
        <v>148</v>
      </c>
    </row>
    <row r="189" spans="1:3">
      <c r="A189" s="101" t="s">
        <v>252</v>
      </c>
      <c r="B189" s="101" t="s">
        <v>1241</v>
      </c>
      <c r="C189" s="101" t="s">
        <v>138</v>
      </c>
    </row>
    <row r="190" spans="1:3">
      <c r="A190" s="101" t="s">
        <v>252</v>
      </c>
      <c r="B190" s="101" t="s">
        <v>151</v>
      </c>
      <c r="C190" s="101" t="s">
        <v>152</v>
      </c>
    </row>
    <row r="191" spans="1:3">
      <c r="A191" s="101" t="s">
        <v>252</v>
      </c>
      <c r="B191" s="101" t="s">
        <v>1240</v>
      </c>
      <c r="C191" s="101" t="s">
        <v>1178</v>
      </c>
    </row>
    <row r="192" spans="1:3">
      <c r="A192" s="101" t="s">
        <v>252</v>
      </c>
      <c r="B192" s="101" t="s">
        <v>141</v>
      </c>
      <c r="C192" s="101" t="s">
        <v>142</v>
      </c>
    </row>
    <row r="193" spans="1:3">
      <c r="A193" s="101" t="s">
        <v>252</v>
      </c>
      <c r="B193" s="101" t="s">
        <v>1238</v>
      </c>
      <c r="C193" s="101" t="s">
        <v>1179</v>
      </c>
    </row>
    <row r="194" spans="1:3">
      <c r="A194" s="101" t="s">
        <v>252</v>
      </c>
      <c r="B194" s="101" t="s">
        <v>135</v>
      </c>
      <c r="C194" s="101" t="s">
        <v>153</v>
      </c>
    </row>
    <row r="195" spans="1:3">
      <c r="A195" s="101" t="s">
        <v>252</v>
      </c>
      <c r="B195" s="101" t="s">
        <v>139</v>
      </c>
      <c r="C195" s="101" t="s">
        <v>140</v>
      </c>
    </row>
    <row r="196" spans="1:3">
      <c r="A196" s="101" t="s">
        <v>252</v>
      </c>
      <c r="B196" s="101" t="s">
        <v>137</v>
      </c>
      <c r="C196" s="101" t="s">
        <v>154</v>
      </c>
    </row>
    <row r="197" spans="1:3" s="101" customFormat="1">
      <c r="C197" s="101" t="s">
        <v>1081</v>
      </c>
    </row>
    <row r="198" spans="1:3">
      <c r="A198" s="101" t="s">
        <v>253</v>
      </c>
      <c r="B198" s="101" t="s">
        <v>1332</v>
      </c>
      <c r="C198" s="101" t="s">
        <v>157</v>
      </c>
    </row>
    <row r="199" spans="1:3">
      <c r="A199" s="101" t="s">
        <v>253</v>
      </c>
      <c r="B199" s="101" t="s">
        <v>155</v>
      </c>
      <c r="C199" s="101" t="s">
        <v>156</v>
      </c>
    </row>
    <row r="200" spans="1:3">
      <c r="A200" s="101" t="s">
        <v>253</v>
      </c>
      <c r="B200" s="101" t="s">
        <v>158</v>
      </c>
      <c r="C200" s="101" t="s">
        <v>152</v>
      </c>
    </row>
    <row r="201" spans="1:3" s="101" customFormat="1">
      <c r="C201" s="101" t="s">
        <v>1081</v>
      </c>
    </row>
    <row r="202" spans="1:3">
      <c r="A202" s="101" t="s">
        <v>254</v>
      </c>
      <c r="B202" s="101" t="s">
        <v>160</v>
      </c>
      <c r="C202" s="101" t="s">
        <v>161</v>
      </c>
    </row>
    <row r="203" spans="1:3">
      <c r="A203" s="101" t="s">
        <v>254</v>
      </c>
      <c r="B203" s="101" t="s">
        <v>162</v>
      </c>
      <c r="C203" s="101" t="s">
        <v>1177</v>
      </c>
    </row>
    <row r="204" spans="1:3">
      <c r="A204" s="101" t="s">
        <v>254</v>
      </c>
      <c r="B204" s="101" t="s">
        <v>163</v>
      </c>
      <c r="C204" s="101" t="s">
        <v>164</v>
      </c>
    </row>
    <row r="205" spans="1:3">
      <c r="A205" s="101" t="s">
        <v>254</v>
      </c>
      <c r="B205" s="101" t="s">
        <v>166</v>
      </c>
      <c r="C205" s="101" t="s">
        <v>1200</v>
      </c>
    </row>
    <row r="206" spans="1:3">
      <c r="A206" s="101" t="s">
        <v>254</v>
      </c>
      <c r="B206" s="101" t="s">
        <v>1091</v>
      </c>
      <c r="C206" s="101" t="s">
        <v>1178</v>
      </c>
    </row>
    <row r="207" spans="1:3">
      <c r="A207" s="101" t="s">
        <v>254</v>
      </c>
      <c r="B207" s="101" t="s">
        <v>219</v>
      </c>
      <c r="C207" s="101" t="s">
        <v>1179</v>
      </c>
    </row>
    <row r="208" spans="1:3">
      <c r="A208" s="101" t="s">
        <v>254</v>
      </c>
      <c r="B208" s="101" t="s">
        <v>1035</v>
      </c>
      <c r="C208" s="101" t="s">
        <v>159</v>
      </c>
    </row>
    <row r="209" spans="1:3">
      <c r="A209" s="101" t="s">
        <v>254</v>
      </c>
      <c r="B209" s="101" t="s">
        <v>1105</v>
      </c>
      <c r="C209" s="101" t="s">
        <v>165</v>
      </c>
    </row>
    <row r="210" spans="1:3">
      <c r="A210" s="101" t="s">
        <v>254</v>
      </c>
      <c r="B210" s="101" t="s">
        <v>1093</v>
      </c>
      <c r="C210" s="101" t="s">
        <v>1172</v>
      </c>
    </row>
    <row r="211" spans="1:3">
      <c r="A211" s="101" t="s">
        <v>254</v>
      </c>
      <c r="B211" s="101" t="s">
        <v>1181</v>
      </c>
      <c r="C211" s="101" t="s">
        <v>82</v>
      </c>
    </row>
    <row r="212" spans="1:3" s="101" customFormat="1">
      <c r="C212" s="101" t="s">
        <v>1081</v>
      </c>
    </row>
    <row r="213" spans="1:3">
      <c r="A213" s="101" t="s">
        <v>1122</v>
      </c>
      <c r="B213" s="101" t="s">
        <v>168</v>
      </c>
      <c r="C213" s="101" t="s">
        <v>1177</v>
      </c>
    </row>
    <row r="214" spans="1:3">
      <c r="A214" s="101" t="s">
        <v>1122</v>
      </c>
      <c r="B214" s="101" t="s">
        <v>172</v>
      </c>
      <c r="C214" s="101" t="s">
        <v>173</v>
      </c>
    </row>
    <row r="215" spans="1:3">
      <c r="A215" s="101" t="s">
        <v>1122</v>
      </c>
      <c r="B215" s="101" t="s">
        <v>639</v>
      </c>
      <c r="C215" s="101" t="s">
        <v>640</v>
      </c>
    </row>
    <row r="216" spans="1:3">
      <c r="A216" s="101" t="s">
        <v>1122</v>
      </c>
      <c r="B216" s="101" t="s">
        <v>647</v>
      </c>
      <c r="C216" s="101" t="s">
        <v>648</v>
      </c>
    </row>
    <row r="217" spans="1:3">
      <c r="A217" s="101" t="s">
        <v>1122</v>
      </c>
      <c r="B217" s="101" t="s">
        <v>633</v>
      </c>
      <c r="C217" s="101" t="s">
        <v>634</v>
      </c>
    </row>
    <row r="218" spans="1:3">
      <c r="A218" s="101" t="s">
        <v>1122</v>
      </c>
      <c r="B218" s="101" t="s">
        <v>641</v>
      </c>
      <c r="C218" s="101" t="s">
        <v>642</v>
      </c>
    </row>
    <row r="219" spans="1:3">
      <c r="A219" s="101" t="s">
        <v>1122</v>
      </c>
      <c r="B219" s="101" t="s">
        <v>645</v>
      </c>
      <c r="C219" s="101" t="s">
        <v>646</v>
      </c>
    </row>
    <row r="220" spans="1:3">
      <c r="A220" s="101" t="s">
        <v>1122</v>
      </c>
      <c r="B220" s="101" t="s">
        <v>1253</v>
      </c>
      <c r="C220" s="101" t="s">
        <v>1254</v>
      </c>
    </row>
    <row r="221" spans="1:3">
      <c r="A221" s="101" t="s">
        <v>1122</v>
      </c>
      <c r="B221" s="101" t="s">
        <v>643</v>
      </c>
      <c r="C221" s="101" t="s">
        <v>644</v>
      </c>
    </row>
    <row r="222" spans="1:3">
      <c r="A222" s="101" t="s">
        <v>1122</v>
      </c>
      <c r="B222" s="101" t="s">
        <v>176</v>
      </c>
      <c r="C222" s="101" t="s">
        <v>177</v>
      </c>
    </row>
    <row r="223" spans="1:3">
      <c r="A223" s="101" t="s">
        <v>1122</v>
      </c>
      <c r="B223" s="101" t="s">
        <v>169</v>
      </c>
      <c r="C223" s="101" t="s">
        <v>1178</v>
      </c>
    </row>
    <row r="224" spans="1:3">
      <c r="A224" s="101" t="s">
        <v>1122</v>
      </c>
      <c r="B224" s="101" t="s">
        <v>170</v>
      </c>
      <c r="C224" s="101" t="s">
        <v>171</v>
      </c>
    </row>
    <row r="225" spans="1:3">
      <c r="A225" s="101" t="s">
        <v>1122</v>
      </c>
      <c r="B225" s="101" t="s">
        <v>174</v>
      </c>
      <c r="C225" s="101" t="s">
        <v>175</v>
      </c>
    </row>
    <row r="226" spans="1:3">
      <c r="A226" s="101" t="s">
        <v>1122</v>
      </c>
      <c r="B226" s="101" t="s">
        <v>167</v>
      </c>
      <c r="C226" s="101" t="s">
        <v>1179</v>
      </c>
    </row>
    <row r="227" spans="1:3">
      <c r="A227" s="101" t="s">
        <v>1122</v>
      </c>
      <c r="B227" s="101" t="s">
        <v>649</v>
      </c>
      <c r="C227" s="101" t="s">
        <v>1252</v>
      </c>
    </row>
    <row r="228" spans="1:3">
      <c r="A228" s="101" t="s">
        <v>1122</v>
      </c>
      <c r="B228" s="101" t="s">
        <v>635</v>
      </c>
      <c r="C228" s="101" t="s">
        <v>636</v>
      </c>
    </row>
    <row r="229" spans="1:3">
      <c r="A229" s="101" t="s">
        <v>1122</v>
      </c>
      <c r="B229" s="101" t="s">
        <v>631</v>
      </c>
      <c r="C229" s="101" t="s">
        <v>632</v>
      </c>
    </row>
    <row r="230" spans="1:3">
      <c r="A230" s="101" t="s">
        <v>1122</v>
      </c>
      <c r="B230" s="101" t="s">
        <v>637</v>
      </c>
      <c r="C230" s="101" t="s">
        <v>638</v>
      </c>
    </row>
    <row r="231" spans="1:3">
      <c r="A231" s="101" t="s">
        <v>1122</v>
      </c>
      <c r="B231" s="101" t="s">
        <v>178</v>
      </c>
      <c r="C231" s="101" t="s">
        <v>630</v>
      </c>
    </row>
    <row r="232" spans="1:3" s="101" customFormat="1">
      <c r="C232" s="101" t="s">
        <v>1081</v>
      </c>
    </row>
    <row r="233" spans="1:3">
      <c r="A233" s="101" t="s">
        <v>1124</v>
      </c>
      <c r="B233" s="101" t="s">
        <v>1250</v>
      </c>
      <c r="C233" s="101" t="s">
        <v>1177</v>
      </c>
    </row>
    <row r="234" spans="1:3">
      <c r="A234" s="101" t="s">
        <v>1124</v>
      </c>
      <c r="B234" s="101" t="s">
        <v>1268</v>
      </c>
      <c r="C234" s="101" t="s">
        <v>1269</v>
      </c>
    </row>
    <row r="235" spans="1:3">
      <c r="A235" s="101" t="s">
        <v>1124</v>
      </c>
      <c r="B235" s="101" t="s">
        <v>1257</v>
      </c>
      <c r="C235" s="101" t="s">
        <v>1258</v>
      </c>
    </row>
    <row r="236" spans="1:3">
      <c r="A236" s="101" t="s">
        <v>1124</v>
      </c>
      <c r="B236" s="101" t="s">
        <v>1266</v>
      </c>
      <c r="C236" s="101" t="s">
        <v>1267</v>
      </c>
    </row>
    <row r="237" spans="1:3">
      <c r="A237" s="101" t="s">
        <v>1124</v>
      </c>
      <c r="B237" s="101" t="s">
        <v>1259</v>
      </c>
      <c r="C237" s="101" t="s">
        <v>1260</v>
      </c>
    </row>
    <row r="238" spans="1:3">
      <c r="A238" s="101" t="s">
        <v>1124</v>
      </c>
      <c r="B238" s="101" t="s">
        <v>1256</v>
      </c>
      <c r="C238" s="101" t="s">
        <v>1178</v>
      </c>
    </row>
    <row r="239" spans="1:3">
      <c r="A239" s="101" t="s">
        <v>1124</v>
      </c>
      <c r="B239" s="101" t="s">
        <v>1255</v>
      </c>
      <c r="C239" s="101" t="s">
        <v>1179</v>
      </c>
    </row>
    <row r="240" spans="1:3">
      <c r="A240" s="101" t="s">
        <v>1124</v>
      </c>
      <c r="B240" s="101" t="s">
        <v>1315</v>
      </c>
      <c r="C240" s="101" t="s">
        <v>1265</v>
      </c>
    </row>
    <row r="241" spans="1:3">
      <c r="A241" s="101" t="s">
        <v>1124</v>
      </c>
      <c r="B241" s="101" t="s">
        <v>1261</v>
      </c>
      <c r="C241" s="101" t="s">
        <v>1262</v>
      </c>
    </row>
    <row r="242" spans="1:3">
      <c r="A242" s="101" t="s">
        <v>1124</v>
      </c>
      <c r="B242" s="101" t="s">
        <v>1263</v>
      </c>
      <c r="C242" s="101" t="s">
        <v>1264</v>
      </c>
    </row>
    <row r="243" spans="1:3" s="101" customFormat="1">
      <c r="C243" s="101" t="s">
        <v>1081</v>
      </c>
    </row>
    <row r="244" spans="1:3">
      <c r="A244" s="101" t="s">
        <v>1125</v>
      </c>
      <c r="B244" s="101" t="s">
        <v>1243</v>
      </c>
      <c r="C244" s="101" t="s">
        <v>1305</v>
      </c>
    </row>
    <row r="245" spans="1:3">
      <c r="A245" s="101" t="s">
        <v>1125</v>
      </c>
      <c r="B245" s="101" t="s">
        <v>1283</v>
      </c>
      <c r="C245" s="101" t="s">
        <v>1284</v>
      </c>
    </row>
    <row r="246" spans="1:3">
      <c r="A246" s="101" t="s">
        <v>1125</v>
      </c>
      <c r="B246" s="101" t="s">
        <v>1271</v>
      </c>
      <c r="C246" s="101" t="s">
        <v>1272</v>
      </c>
    </row>
    <row r="247" spans="1:3">
      <c r="A247" s="101" t="s">
        <v>1125</v>
      </c>
      <c r="B247" s="101" t="s">
        <v>1287</v>
      </c>
      <c r="C247" s="101" t="s">
        <v>1288</v>
      </c>
    </row>
    <row r="248" spans="1:3">
      <c r="A248" s="101" t="s">
        <v>1125</v>
      </c>
      <c r="B248" s="101" t="s">
        <v>1299</v>
      </c>
      <c r="C248" s="101" t="s">
        <v>1300</v>
      </c>
    </row>
    <row r="249" spans="1:3">
      <c r="A249" s="101" t="s">
        <v>1125</v>
      </c>
      <c r="B249" s="101" t="s">
        <v>657</v>
      </c>
      <c r="C249" s="101" t="s">
        <v>1200</v>
      </c>
    </row>
    <row r="250" spans="1:3">
      <c r="A250" s="101" t="s">
        <v>1125</v>
      </c>
      <c r="B250" s="101" t="s">
        <v>1273</v>
      </c>
      <c r="C250" s="101" t="s">
        <v>1274</v>
      </c>
    </row>
    <row r="251" spans="1:3">
      <c r="A251" s="101" t="s">
        <v>1125</v>
      </c>
      <c r="B251" s="101" t="s">
        <v>1297</v>
      </c>
      <c r="C251" s="101" t="s">
        <v>1298</v>
      </c>
    </row>
    <row r="252" spans="1:3">
      <c r="A252" s="101" t="s">
        <v>1125</v>
      </c>
      <c r="B252" s="101" t="s">
        <v>1279</v>
      </c>
      <c r="C252" s="101" t="s">
        <v>1280</v>
      </c>
    </row>
    <row r="253" spans="1:3">
      <c r="A253" s="101" t="s">
        <v>1125</v>
      </c>
      <c r="B253" s="101" t="s">
        <v>1281</v>
      </c>
      <c r="C253" s="101" t="s">
        <v>1282</v>
      </c>
    </row>
    <row r="254" spans="1:3">
      <c r="A254" s="101" t="s">
        <v>1125</v>
      </c>
      <c r="B254" s="101" t="s">
        <v>183</v>
      </c>
      <c r="C254" s="101" t="s">
        <v>1278</v>
      </c>
    </row>
    <row r="255" spans="1:3">
      <c r="A255" s="101" t="s">
        <v>1125</v>
      </c>
      <c r="B255" s="101" t="s">
        <v>1301</v>
      </c>
      <c r="C255" s="101" t="s">
        <v>1302</v>
      </c>
    </row>
    <row r="256" spans="1:3">
      <c r="A256" s="101" t="s">
        <v>1125</v>
      </c>
      <c r="B256" s="101" t="s">
        <v>1242</v>
      </c>
      <c r="C256" s="101" t="s">
        <v>1178</v>
      </c>
    </row>
    <row r="257" spans="1:3">
      <c r="A257" s="101" t="s">
        <v>1125</v>
      </c>
      <c r="B257" s="101" t="s">
        <v>1270</v>
      </c>
      <c r="C257" s="101" t="s">
        <v>1179</v>
      </c>
    </row>
    <row r="258" spans="1:3">
      <c r="A258" s="101" t="s">
        <v>1125</v>
      </c>
      <c r="B258" s="101" t="s">
        <v>1303</v>
      </c>
      <c r="C258" s="101" t="s">
        <v>1304</v>
      </c>
    </row>
    <row r="259" spans="1:3">
      <c r="A259" s="101" t="s">
        <v>1125</v>
      </c>
      <c r="B259" s="101" t="s">
        <v>1285</v>
      </c>
      <c r="C259" s="101" t="s">
        <v>1286</v>
      </c>
    </row>
    <row r="260" spans="1:3">
      <c r="A260" s="101" t="s">
        <v>1125</v>
      </c>
      <c r="B260" s="101" t="s">
        <v>1293</v>
      </c>
      <c r="C260" s="101" t="s">
        <v>1294</v>
      </c>
    </row>
    <row r="261" spans="1:3">
      <c r="A261" s="101" t="s">
        <v>1125</v>
      </c>
      <c r="B261" s="101" t="s">
        <v>520</v>
      </c>
      <c r="C261" s="101" t="s">
        <v>1290</v>
      </c>
    </row>
    <row r="262" spans="1:3">
      <c r="A262" s="101" t="s">
        <v>1125</v>
      </c>
      <c r="B262" s="101" t="s">
        <v>1276</v>
      </c>
      <c r="C262" s="101" t="s">
        <v>1277</v>
      </c>
    </row>
    <row r="263" spans="1:3">
      <c r="A263" s="101" t="s">
        <v>1125</v>
      </c>
      <c r="B263" s="101" t="s">
        <v>515</v>
      </c>
      <c r="C263" s="101" t="s">
        <v>1289</v>
      </c>
    </row>
    <row r="264" spans="1:3">
      <c r="A264" s="101" t="s">
        <v>1125</v>
      </c>
      <c r="B264" s="101" t="s">
        <v>1295</v>
      </c>
      <c r="C264" s="101" t="s">
        <v>1296</v>
      </c>
    </row>
    <row r="265" spans="1:3">
      <c r="A265" s="101" t="s">
        <v>1125</v>
      </c>
      <c r="B265" s="101" t="s">
        <v>1275</v>
      </c>
      <c r="C265" s="101" t="s">
        <v>82</v>
      </c>
    </row>
    <row r="266" spans="1:3">
      <c r="A266" s="101" t="s">
        <v>1125</v>
      </c>
      <c r="B266" s="101" t="s">
        <v>1291</v>
      </c>
      <c r="C266" s="101" t="s">
        <v>1292</v>
      </c>
    </row>
    <row r="267" spans="1:3" s="101" customFormat="1">
      <c r="C267" s="101" t="s">
        <v>1081</v>
      </c>
    </row>
    <row r="268" spans="1:3">
      <c r="A268" s="101" t="s">
        <v>255</v>
      </c>
      <c r="B268" s="101" t="s">
        <v>1307</v>
      </c>
      <c r="C268" s="101" t="s">
        <v>1177</v>
      </c>
    </row>
    <row r="269" spans="1:3">
      <c r="A269" s="101" t="s">
        <v>255</v>
      </c>
      <c r="B269" s="101" t="s">
        <v>856</v>
      </c>
      <c r="C269" s="101" t="s">
        <v>857</v>
      </c>
    </row>
    <row r="270" spans="1:3">
      <c r="A270" s="101" t="s">
        <v>255</v>
      </c>
      <c r="B270" s="101" t="s">
        <v>858</v>
      </c>
      <c r="C270" s="101" t="s">
        <v>859</v>
      </c>
    </row>
    <row r="271" spans="1:3">
      <c r="A271" s="101" t="s">
        <v>255</v>
      </c>
      <c r="B271" s="101" t="s">
        <v>860</v>
      </c>
      <c r="C271" s="101" t="s">
        <v>861</v>
      </c>
    </row>
    <row r="272" spans="1:3">
      <c r="A272" s="101" t="s">
        <v>255</v>
      </c>
      <c r="B272" s="101" t="s">
        <v>862</v>
      </c>
      <c r="C272" s="101" t="s">
        <v>863</v>
      </c>
    </row>
    <row r="273" spans="1:3">
      <c r="A273" s="101" t="s">
        <v>255</v>
      </c>
      <c r="B273" s="101" t="s">
        <v>55</v>
      </c>
      <c r="C273" s="101" t="s">
        <v>1178</v>
      </c>
    </row>
    <row r="274" spans="1:3">
      <c r="A274" s="101" t="s">
        <v>255</v>
      </c>
      <c r="B274" s="101" t="s">
        <v>1306</v>
      </c>
      <c r="C274" s="101" t="s">
        <v>1179</v>
      </c>
    </row>
    <row r="275" spans="1:3">
      <c r="A275" s="101" t="s">
        <v>255</v>
      </c>
      <c r="B275" s="101" t="s">
        <v>864</v>
      </c>
      <c r="C275" s="101" t="s">
        <v>865</v>
      </c>
    </row>
    <row r="276" spans="1:3" s="101" customFormat="1">
      <c r="C276" s="101" t="s">
        <v>1081</v>
      </c>
    </row>
    <row r="277" spans="1:3">
      <c r="A277" s="101" t="s">
        <v>256</v>
      </c>
      <c r="B277" s="101" t="s">
        <v>1311</v>
      </c>
      <c r="C277" s="101" t="s">
        <v>1177</v>
      </c>
    </row>
    <row r="278" spans="1:3">
      <c r="A278" s="101" t="s">
        <v>256</v>
      </c>
      <c r="B278" s="101" t="s">
        <v>770</v>
      </c>
      <c r="C278" s="101" t="s">
        <v>866</v>
      </c>
    </row>
    <row r="279" spans="1:3">
      <c r="A279" s="101" t="s">
        <v>256</v>
      </c>
      <c r="B279" s="101" t="s">
        <v>689</v>
      </c>
      <c r="C279" s="101" t="s">
        <v>690</v>
      </c>
    </row>
    <row r="280" spans="1:3">
      <c r="A280" s="101" t="s">
        <v>256</v>
      </c>
      <c r="B280" s="101" t="s">
        <v>1184</v>
      </c>
      <c r="C280" s="101" t="s">
        <v>688</v>
      </c>
    </row>
    <row r="281" spans="1:3">
      <c r="A281" s="101" t="s">
        <v>256</v>
      </c>
      <c r="B281" s="101" t="s">
        <v>663</v>
      </c>
      <c r="C281" s="101" t="s">
        <v>664</v>
      </c>
    </row>
    <row r="282" spans="1:3">
      <c r="A282" s="101" t="s">
        <v>256</v>
      </c>
      <c r="B282" s="101" t="s">
        <v>680</v>
      </c>
      <c r="C282" s="101" t="s">
        <v>681</v>
      </c>
    </row>
    <row r="283" spans="1:3">
      <c r="A283" s="101" t="s">
        <v>256</v>
      </c>
      <c r="B283" s="101" t="s">
        <v>774</v>
      </c>
      <c r="C283" s="101" t="s">
        <v>703</v>
      </c>
    </row>
    <row r="284" spans="1:3">
      <c r="A284" s="101" t="s">
        <v>256</v>
      </c>
      <c r="B284" s="101" t="s">
        <v>678</v>
      </c>
      <c r="C284" s="101" t="s">
        <v>679</v>
      </c>
    </row>
    <row r="285" spans="1:3">
      <c r="A285" s="101" t="s">
        <v>256</v>
      </c>
      <c r="B285" s="101" t="s">
        <v>1313</v>
      </c>
      <c r="C285" s="101" t="s">
        <v>1314</v>
      </c>
    </row>
    <row r="286" spans="1:3">
      <c r="A286" s="101" t="s">
        <v>256</v>
      </c>
      <c r="B286" s="101" t="s">
        <v>715</v>
      </c>
      <c r="C286" s="101" t="s">
        <v>716</v>
      </c>
    </row>
    <row r="287" spans="1:3">
      <c r="A287" s="101" t="s">
        <v>256</v>
      </c>
      <c r="B287" s="101" t="s">
        <v>667</v>
      </c>
      <c r="C287" s="101" t="s">
        <v>668</v>
      </c>
    </row>
    <row r="288" spans="1:3">
      <c r="A288" s="101" t="s">
        <v>256</v>
      </c>
      <c r="B288" s="101" t="s">
        <v>669</v>
      </c>
      <c r="C288" s="101" t="s">
        <v>670</v>
      </c>
    </row>
    <row r="289" spans="1:3">
      <c r="A289" s="101" t="s">
        <v>256</v>
      </c>
      <c r="B289" s="101" t="s">
        <v>695</v>
      </c>
      <c r="C289" s="101" t="s">
        <v>696</v>
      </c>
    </row>
    <row r="290" spans="1:3">
      <c r="A290" s="101" t="s">
        <v>256</v>
      </c>
      <c r="B290" s="101" t="s">
        <v>656</v>
      </c>
      <c r="C290" s="101" t="s">
        <v>1200</v>
      </c>
    </row>
    <row r="291" spans="1:3">
      <c r="A291" s="101" t="s">
        <v>256</v>
      </c>
      <c r="B291" s="101" t="s">
        <v>661</v>
      </c>
      <c r="C291" s="101" t="s">
        <v>662</v>
      </c>
    </row>
    <row r="292" spans="1:3">
      <c r="A292" s="101" t="s">
        <v>256</v>
      </c>
      <c r="B292" s="101" t="s">
        <v>543</v>
      </c>
      <c r="C292" s="101" t="s">
        <v>1274</v>
      </c>
    </row>
    <row r="293" spans="1:3">
      <c r="A293" s="101" t="s">
        <v>256</v>
      </c>
      <c r="B293" s="101" t="s">
        <v>706</v>
      </c>
      <c r="C293" s="101" t="s">
        <v>707</v>
      </c>
    </row>
    <row r="294" spans="1:3">
      <c r="A294" s="101" t="s">
        <v>256</v>
      </c>
      <c r="B294" s="101" t="s">
        <v>686</v>
      </c>
      <c r="C294" s="101" t="s">
        <v>687</v>
      </c>
    </row>
    <row r="295" spans="1:3">
      <c r="A295" s="101" t="s">
        <v>256</v>
      </c>
      <c r="B295" s="101" t="s">
        <v>684</v>
      </c>
      <c r="C295" s="101" t="s">
        <v>685</v>
      </c>
    </row>
    <row r="296" spans="1:3">
      <c r="A296" s="101" t="s">
        <v>256</v>
      </c>
      <c r="B296" s="101" t="s">
        <v>1309</v>
      </c>
      <c r="C296" s="101" t="s">
        <v>1310</v>
      </c>
    </row>
    <row r="297" spans="1:3">
      <c r="A297" s="101" t="s">
        <v>256</v>
      </c>
      <c r="B297" s="101" t="s">
        <v>718</v>
      </c>
      <c r="C297" s="101" t="s">
        <v>719</v>
      </c>
    </row>
    <row r="298" spans="1:3">
      <c r="A298" s="101" t="s">
        <v>256</v>
      </c>
      <c r="B298" s="101" t="s">
        <v>1312</v>
      </c>
      <c r="C298" s="101" t="s">
        <v>1178</v>
      </c>
    </row>
    <row r="299" spans="1:3">
      <c r="A299" s="101" t="s">
        <v>256</v>
      </c>
      <c r="B299" s="101" t="s">
        <v>674</v>
      </c>
      <c r="C299" s="101" t="s">
        <v>675</v>
      </c>
    </row>
    <row r="300" spans="1:3">
      <c r="A300" s="101" t="s">
        <v>256</v>
      </c>
      <c r="B300" s="101" t="s">
        <v>693</v>
      </c>
      <c r="C300" s="101" t="s">
        <v>694</v>
      </c>
    </row>
    <row r="301" spans="1:3">
      <c r="A301" s="101" t="s">
        <v>256</v>
      </c>
      <c r="B301" s="101" t="s">
        <v>1251</v>
      </c>
      <c r="C301" s="101" t="s">
        <v>671</v>
      </c>
    </row>
    <row r="302" spans="1:3">
      <c r="A302" s="101" t="s">
        <v>256</v>
      </c>
      <c r="B302" s="101" t="s">
        <v>1308</v>
      </c>
      <c r="C302" s="101" t="s">
        <v>1179</v>
      </c>
    </row>
    <row r="303" spans="1:3">
      <c r="A303" s="101" t="s">
        <v>256</v>
      </c>
      <c r="B303" s="101" t="s">
        <v>818</v>
      </c>
      <c r="C303" s="101" t="s">
        <v>712</v>
      </c>
    </row>
    <row r="304" spans="1:3">
      <c r="A304" s="101" t="s">
        <v>256</v>
      </c>
      <c r="B304" s="101" t="s">
        <v>697</v>
      </c>
      <c r="C304" s="101" t="s">
        <v>698</v>
      </c>
    </row>
    <row r="305" spans="1:3">
      <c r="A305" s="101" t="s">
        <v>256</v>
      </c>
      <c r="B305" s="101" t="s">
        <v>720</v>
      </c>
      <c r="C305" s="101" t="s">
        <v>721</v>
      </c>
    </row>
    <row r="306" spans="1:3">
      <c r="A306" s="101" t="s">
        <v>256</v>
      </c>
      <c r="B306" s="101" t="s">
        <v>691</v>
      </c>
      <c r="C306" s="101" t="s">
        <v>692</v>
      </c>
    </row>
    <row r="307" spans="1:3">
      <c r="A307" s="101" t="s">
        <v>256</v>
      </c>
      <c r="B307" s="101" t="s">
        <v>672</v>
      </c>
      <c r="C307" s="101" t="s">
        <v>673</v>
      </c>
    </row>
    <row r="308" spans="1:3">
      <c r="A308" s="101" t="s">
        <v>256</v>
      </c>
      <c r="B308" s="101" t="s">
        <v>710</v>
      </c>
      <c r="C308" s="101" t="s">
        <v>711</v>
      </c>
    </row>
    <row r="309" spans="1:3">
      <c r="A309" s="101" t="s">
        <v>256</v>
      </c>
      <c r="B309" s="101" t="s">
        <v>704</v>
      </c>
      <c r="C309" s="101" t="s">
        <v>705</v>
      </c>
    </row>
    <row r="310" spans="1:3">
      <c r="A310" s="101" t="s">
        <v>256</v>
      </c>
      <c r="B310" s="101" t="s">
        <v>682</v>
      </c>
      <c r="C310" s="101" t="s">
        <v>683</v>
      </c>
    </row>
    <row r="311" spans="1:3">
      <c r="A311" s="101" t="s">
        <v>256</v>
      </c>
      <c r="B311" s="101" t="s">
        <v>708</v>
      </c>
      <c r="C311" s="101" t="s">
        <v>709</v>
      </c>
    </row>
    <row r="312" spans="1:3">
      <c r="A312" s="101" t="s">
        <v>256</v>
      </c>
      <c r="B312" s="101" t="s">
        <v>676</v>
      </c>
      <c r="C312" s="101" t="s">
        <v>677</v>
      </c>
    </row>
    <row r="313" spans="1:3">
      <c r="A313" s="101" t="s">
        <v>256</v>
      </c>
      <c r="B313" s="101" t="s">
        <v>701</v>
      </c>
      <c r="C313" s="101" t="s">
        <v>702</v>
      </c>
    </row>
    <row r="314" spans="1:3">
      <c r="A314" s="101" t="s">
        <v>256</v>
      </c>
      <c r="B314" s="101" t="s">
        <v>699</v>
      </c>
      <c r="C314" s="101" t="s">
        <v>700</v>
      </c>
    </row>
    <row r="315" spans="1:3">
      <c r="A315" s="101" t="s">
        <v>256</v>
      </c>
      <c r="B315" s="101" t="s">
        <v>665</v>
      </c>
      <c r="C315" s="101" t="s">
        <v>666</v>
      </c>
    </row>
    <row r="316" spans="1:3">
      <c r="A316" s="101" t="s">
        <v>256</v>
      </c>
      <c r="B316" s="101" t="s">
        <v>717</v>
      </c>
      <c r="C316" s="101" t="s">
        <v>82</v>
      </c>
    </row>
    <row r="317" spans="1:3">
      <c r="A317" s="101" t="s">
        <v>256</v>
      </c>
      <c r="B317" s="101" t="s">
        <v>713</v>
      </c>
      <c r="C317" s="101" t="s">
        <v>714</v>
      </c>
    </row>
    <row r="318" spans="1:3" s="101" customFormat="1">
      <c r="C318" s="101" t="s">
        <v>1081</v>
      </c>
    </row>
    <row r="319" spans="1:3">
      <c r="A319" s="101" t="s">
        <v>257</v>
      </c>
      <c r="B319" s="101" t="s">
        <v>723</v>
      </c>
      <c r="C319" s="101" t="s">
        <v>1177</v>
      </c>
    </row>
    <row r="320" spans="1:3">
      <c r="A320" s="101" t="s">
        <v>257</v>
      </c>
      <c r="B320" s="101" t="s">
        <v>725</v>
      </c>
      <c r="C320" s="101" t="s">
        <v>726</v>
      </c>
    </row>
    <row r="321" spans="1:3">
      <c r="A321" s="101" t="s">
        <v>257</v>
      </c>
      <c r="B321" s="101" t="s">
        <v>727</v>
      </c>
      <c r="C321" s="101" t="s">
        <v>1200</v>
      </c>
    </row>
    <row r="322" spans="1:3">
      <c r="A322" s="101" t="s">
        <v>257</v>
      </c>
      <c r="B322" s="101" t="s">
        <v>724</v>
      </c>
      <c r="C322" s="101" t="s">
        <v>1178</v>
      </c>
    </row>
    <row r="323" spans="1:3">
      <c r="A323" s="101" t="s">
        <v>257</v>
      </c>
      <c r="B323" s="101" t="s">
        <v>722</v>
      </c>
      <c r="C323" s="101" t="s">
        <v>1179</v>
      </c>
    </row>
    <row r="324" spans="1:3">
      <c r="A324" s="101" t="s">
        <v>257</v>
      </c>
      <c r="B324" s="101" t="s">
        <v>728</v>
      </c>
      <c r="C324" s="101" t="s">
        <v>82</v>
      </c>
    </row>
    <row r="325" spans="1:3" s="101" customFormat="1">
      <c r="C325" s="101" t="s">
        <v>1081</v>
      </c>
    </row>
    <row r="326" spans="1:3">
      <c r="A326" s="101" t="s">
        <v>258</v>
      </c>
      <c r="B326" s="101" t="s">
        <v>730</v>
      </c>
      <c r="C326" s="101" t="s">
        <v>1177</v>
      </c>
    </row>
    <row r="327" spans="1:3">
      <c r="A327" s="101" t="s">
        <v>258</v>
      </c>
      <c r="B327" s="101" t="s">
        <v>867</v>
      </c>
      <c r="C327" s="101" t="s">
        <v>868</v>
      </c>
    </row>
    <row r="328" spans="1:3">
      <c r="A328" s="101" t="s">
        <v>258</v>
      </c>
      <c r="B328" s="101" t="s">
        <v>732</v>
      </c>
      <c r="C328" s="101" t="s">
        <v>733</v>
      </c>
    </row>
    <row r="329" spans="1:3">
      <c r="A329" s="101" t="s">
        <v>258</v>
      </c>
      <c r="B329" s="101" t="s">
        <v>731</v>
      </c>
      <c r="C329" s="101" t="s">
        <v>1178</v>
      </c>
    </row>
    <row r="330" spans="1:3">
      <c r="A330" s="101" t="s">
        <v>258</v>
      </c>
      <c r="B330" s="101" t="s">
        <v>729</v>
      </c>
      <c r="C330" s="101" t="s">
        <v>1179</v>
      </c>
    </row>
    <row r="331" spans="1:3">
      <c r="A331" s="101" t="s">
        <v>258</v>
      </c>
      <c r="B331" s="101" t="s">
        <v>869</v>
      </c>
      <c r="C331" s="101" t="s">
        <v>870</v>
      </c>
    </row>
    <row r="332" spans="1:3" s="101" customFormat="1">
      <c r="C332" s="101" t="s">
        <v>1081</v>
      </c>
    </row>
    <row r="333" spans="1:3">
      <c r="A333" s="101" t="s">
        <v>1129</v>
      </c>
      <c r="B333" s="101" t="s">
        <v>735</v>
      </c>
      <c r="C333" s="101" t="s">
        <v>1177</v>
      </c>
    </row>
    <row r="334" spans="1:3">
      <c r="A334" s="101" t="s">
        <v>1129</v>
      </c>
      <c r="B334" s="101" t="s">
        <v>737</v>
      </c>
      <c r="C334" s="101" t="s">
        <v>738</v>
      </c>
    </row>
    <row r="335" spans="1:3">
      <c r="A335" s="101" t="s">
        <v>1129</v>
      </c>
      <c r="B335" s="101" t="s">
        <v>739</v>
      </c>
      <c r="C335" s="101" t="s">
        <v>740</v>
      </c>
    </row>
    <row r="336" spans="1:3">
      <c r="A336" s="101" t="s">
        <v>1129</v>
      </c>
      <c r="B336" s="101" t="s">
        <v>742</v>
      </c>
      <c r="C336" s="101" t="s">
        <v>743</v>
      </c>
    </row>
    <row r="337" spans="1:3">
      <c r="A337" s="101" t="s">
        <v>1129</v>
      </c>
      <c r="B337" s="101" t="s">
        <v>736</v>
      </c>
      <c r="C337" s="101" t="s">
        <v>1178</v>
      </c>
    </row>
    <row r="338" spans="1:3">
      <c r="A338" s="101" t="s">
        <v>1129</v>
      </c>
      <c r="B338" s="101" t="s">
        <v>746</v>
      </c>
      <c r="C338" s="101" t="s">
        <v>747</v>
      </c>
    </row>
    <row r="339" spans="1:3">
      <c r="A339" s="101" t="s">
        <v>1129</v>
      </c>
      <c r="B339" s="101" t="s">
        <v>614</v>
      </c>
      <c r="C339" s="101" t="s">
        <v>741</v>
      </c>
    </row>
    <row r="340" spans="1:3">
      <c r="A340" s="101" t="s">
        <v>1129</v>
      </c>
      <c r="B340" s="101" t="s">
        <v>744</v>
      </c>
      <c r="C340" s="101" t="s">
        <v>745</v>
      </c>
    </row>
    <row r="341" spans="1:3">
      <c r="A341" s="101" t="s">
        <v>1129</v>
      </c>
      <c r="B341" s="101" t="s">
        <v>734</v>
      </c>
      <c r="C341" s="101" t="s">
        <v>1179</v>
      </c>
    </row>
    <row r="342" spans="1:3" s="101" customFormat="1">
      <c r="C342" s="101" t="s">
        <v>1081</v>
      </c>
    </row>
    <row r="343" spans="1:3">
      <c r="A343" s="101" t="s">
        <v>1130</v>
      </c>
      <c r="B343" s="101" t="s">
        <v>749</v>
      </c>
      <c r="C343" s="101" t="s">
        <v>1177</v>
      </c>
    </row>
    <row r="344" spans="1:3">
      <c r="A344" s="101" t="s">
        <v>1130</v>
      </c>
      <c r="B344" s="101" t="s">
        <v>871</v>
      </c>
      <c r="C344" s="101" t="s">
        <v>872</v>
      </c>
    </row>
    <row r="345" spans="1:3">
      <c r="A345" s="101" t="s">
        <v>1130</v>
      </c>
      <c r="B345" s="101" t="s">
        <v>753</v>
      </c>
      <c r="C345" s="101" t="s">
        <v>754</v>
      </c>
    </row>
    <row r="346" spans="1:3">
      <c r="A346" s="101" t="s">
        <v>1130</v>
      </c>
      <c r="B346" s="101" t="s">
        <v>761</v>
      </c>
      <c r="C346" s="101" t="s">
        <v>762</v>
      </c>
    </row>
    <row r="347" spans="1:3">
      <c r="A347" s="101" t="s">
        <v>1130</v>
      </c>
      <c r="B347" s="101" t="s">
        <v>777</v>
      </c>
      <c r="C347" s="101" t="s">
        <v>762</v>
      </c>
    </row>
    <row r="348" spans="1:3">
      <c r="A348" s="101" t="s">
        <v>1130</v>
      </c>
      <c r="B348" s="101" t="s">
        <v>751</v>
      </c>
      <c r="C348" s="101" t="s">
        <v>752</v>
      </c>
    </row>
    <row r="349" spans="1:3">
      <c r="A349" s="101" t="s">
        <v>1130</v>
      </c>
      <c r="B349" s="101" t="s">
        <v>755</v>
      </c>
      <c r="C349" s="101" t="s">
        <v>756</v>
      </c>
    </row>
    <row r="350" spans="1:3">
      <c r="A350" s="101" t="s">
        <v>1130</v>
      </c>
      <c r="B350" s="101" t="s">
        <v>757</v>
      </c>
      <c r="C350" s="101" t="s">
        <v>758</v>
      </c>
    </row>
    <row r="351" spans="1:3">
      <c r="A351" s="101" t="s">
        <v>1130</v>
      </c>
      <c r="B351" s="101" t="s">
        <v>750</v>
      </c>
      <c r="C351" s="101" t="s">
        <v>1178</v>
      </c>
    </row>
    <row r="352" spans="1:3">
      <c r="A352" s="101" t="s">
        <v>1130</v>
      </c>
      <c r="B352" s="101" t="s">
        <v>873</v>
      </c>
      <c r="C352" s="101" t="s">
        <v>874</v>
      </c>
    </row>
    <row r="353" spans="1:3">
      <c r="A353" s="101" t="s">
        <v>1130</v>
      </c>
      <c r="B353" s="101" t="s">
        <v>748</v>
      </c>
      <c r="C353" s="101" t="s">
        <v>1179</v>
      </c>
    </row>
    <row r="354" spans="1:3">
      <c r="A354" s="101" t="s">
        <v>1130</v>
      </c>
      <c r="B354" s="101" t="s">
        <v>759</v>
      </c>
      <c r="C354" s="101" t="s">
        <v>760</v>
      </c>
    </row>
    <row r="355" spans="1:3">
      <c r="A355" s="101" t="s">
        <v>1130</v>
      </c>
      <c r="B355" s="101" t="s">
        <v>877</v>
      </c>
      <c r="C355" s="101" t="s">
        <v>878</v>
      </c>
    </row>
    <row r="356" spans="1:3">
      <c r="A356" s="101" t="s">
        <v>1130</v>
      </c>
      <c r="B356" s="101" t="s">
        <v>875</v>
      </c>
      <c r="C356" s="101" t="s">
        <v>876</v>
      </c>
    </row>
    <row r="357" spans="1:3" s="101" customFormat="1">
      <c r="C357" s="101" t="s">
        <v>1081</v>
      </c>
    </row>
    <row r="358" spans="1:3">
      <c r="A358" s="101" t="s">
        <v>1132</v>
      </c>
      <c r="B358" s="101" t="s">
        <v>778</v>
      </c>
      <c r="C358" s="101" t="s">
        <v>1177</v>
      </c>
    </row>
    <row r="359" spans="1:3">
      <c r="A359" s="101" t="s">
        <v>1132</v>
      </c>
      <c r="B359" s="101" t="s">
        <v>788</v>
      </c>
      <c r="C359" s="101" t="s">
        <v>789</v>
      </c>
    </row>
    <row r="360" spans="1:3">
      <c r="A360" s="101" t="s">
        <v>1132</v>
      </c>
      <c r="B360" s="101" t="s">
        <v>794</v>
      </c>
      <c r="C360" s="101" t="s">
        <v>795</v>
      </c>
    </row>
    <row r="361" spans="1:3">
      <c r="A361" s="101" t="s">
        <v>1132</v>
      </c>
      <c r="B361" s="101" t="s">
        <v>792</v>
      </c>
      <c r="C361" s="101" t="s">
        <v>793</v>
      </c>
    </row>
    <row r="362" spans="1:3">
      <c r="A362" s="101" t="s">
        <v>1132</v>
      </c>
      <c r="B362" s="101" t="s">
        <v>879</v>
      </c>
      <c r="C362" s="101" t="s">
        <v>880</v>
      </c>
    </row>
    <row r="363" spans="1:3">
      <c r="A363" s="101" t="s">
        <v>1132</v>
      </c>
      <c r="B363" s="101" t="s">
        <v>790</v>
      </c>
      <c r="C363" s="101" t="s">
        <v>791</v>
      </c>
    </row>
    <row r="364" spans="1:3">
      <c r="A364" s="101" t="s">
        <v>1132</v>
      </c>
      <c r="B364" s="101" t="s">
        <v>782</v>
      </c>
      <c r="C364" s="101" t="s">
        <v>783</v>
      </c>
    </row>
    <row r="365" spans="1:3">
      <c r="A365" s="101" t="s">
        <v>1132</v>
      </c>
      <c r="B365" s="101" t="s">
        <v>784</v>
      </c>
      <c r="C365" s="101" t="s">
        <v>785</v>
      </c>
    </row>
    <row r="366" spans="1:3">
      <c r="A366" s="101" t="s">
        <v>1132</v>
      </c>
      <c r="B366" s="101" t="s">
        <v>779</v>
      </c>
      <c r="C366" s="101" t="s">
        <v>1178</v>
      </c>
    </row>
    <row r="367" spans="1:3">
      <c r="A367" s="101" t="s">
        <v>1132</v>
      </c>
      <c r="B367" s="101" t="s">
        <v>615</v>
      </c>
      <c r="C367" s="101" t="s">
        <v>1179</v>
      </c>
    </row>
    <row r="368" spans="1:3">
      <c r="A368" s="101" t="s">
        <v>1132</v>
      </c>
      <c r="B368" s="101" t="s">
        <v>786</v>
      </c>
      <c r="C368" s="101" t="s">
        <v>787</v>
      </c>
    </row>
    <row r="369" spans="1:3">
      <c r="A369" s="101" t="s">
        <v>1132</v>
      </c>
      <c r="B369" s="101" t="s">
        <v>780</v>
      </c>
      <c r="C369" s="101" t="s">
        <v>781</v>
      </c>
    </row>
    <row r="370" spans="1:3" s="101" customFormat="1">
      <c r="C370" s="101" t="s">
        <v>1081</v>
      </c>
    </row>
    <row r="371" spans="1:3">
      <c r="A371" s="101" t="s">
        <v>1133</v>
      </c>
      <c r="B371" s="101" t="s">
        <v>797</v>
      </c>
      <c r="C371" s="101" t="s">
        <v>1177</v>
      </c>
    </row>
    <row r="372" spans="1:3">
      <c r="A372" s="101" t="s">
        <v>1133</v>
      </c>
      <c r="B372" s="101" t="s">
        <v>881</v>
      </c>
      <c r="C372" s="101" t="s">
        <v>882</v>
      </c>
    </row>
    <row r="373" spans="1:3">
      <c r="A373" s="101" t="s">
        <v>1133</v>
      </c>
      <c r="B373" s="101" t="s">
        <v>883</v>
      </c>
      <c r="C373" s="101" t="s">
        <v>884</v>
      </c>
    </row>
    <row r="374" spans="1:3">
      <c r="A374" s="101" t="s">
        <v>1133</v>
      </c>
      <c r="B374" s="101" t="s">
        <v>885</v>
      </c>
      <c r="C374" s="101" t="s">
        <v>886</v>
      </c>
    </row>
    <row r="375" spans="1:3">
      <c r="A375" s="101" t="s">
        <v>1133</v>
      </c>
      <c r="B375" s="101" t="s">
        <v>887</v>
      </c>
      <c r="C375" s="101" t="s">
        <v>888</v>
      </c>
    </row>
    <row r="376" spans="1:3">
      <c r="A376" s="101" t="s">
        <v>1133</v>
      </c>
      <c r="B376" s="101" t="s">
        <v>804</v>
      </c>
      <c r="C376" s="101" t="s">
        <v>805</v>
      </c>
    </row>
    <row r="377" spans="1:3">
      <c r="A377" s="101" t="s">
        <v>1133</v>
      </c>
      <c r="B377" s="101" t="s">
        <v>799</v>
      </c>
      <c r="C377" s="101" t="s">
        <v>800</v>
      </c>
    </row>
    <row r="378" spans="1:3">
      <c r="A378" s="101" t="s">
        <v>1133</v>
      </c>
      <c r="B378" s="101" t="s">
        <v>801</v>
      </c>
      <c r="C378" s="101" t="s">
        <v>802</v>
      </c>
    </row>
    <row r="379" spans="1:3">
      <c r="A379" s="101" t="s">
        <v>1133</v>
      </c>
      <c r="B379" s="101" t="s">
        <v>91</v>
      </c>
      <c r="C379" s="101" t="s">
        <v>803</v>
      </c>
    </row>
    <row r="380" spans="1:3">
      <c r="A380" s="101" t="s">
        <v>1133</v>
      </c>
      <c r="B380" s="101" t="s">
        <v>798</v>
      </c>
      <c r="C380" s="101" t="s">
        <v>1178</v>
      </c>
    </row>
    <row r="381" spans="1:3">
      <c r="A381" s="101" t="s">
        <v>1133</v>
      </c>
      <c r="B381" s="101" t="s">
        <v>796</v>
      </c>
      <c r="C381" s="101" t="s">
        <v>1179</v>
      </c>
    </row>
    <row r="382" spans="1:3">
      <c r="A382" s="101" t="s">
        <v>1133</v>
      </c>
      <c r="B382" s="101" t="s">
        <v>889</v>
      </c>
      <c r="C382" s="101" t="s">
        <v>890</v>
      </c>
    </row>
    <row r="383" spans="1:3">
      <c r="A383" s="101" t="s">
        <v>1133</v>
      </c>
      <c r="B383" s="101" t="s">
        <v>891</v>
      </c>
      <c r="C383" s="101" t="s">
        <v>892</v>
      </c>
    </row>
    <row r="384" spans="1:3">
      <c r="A384" s="101" t="s">
        <v>1133</v>
      </c>
      <c r="B384" s="101" t="s">
        <v>425</v>
      </c>
      <c r="C384" s="101" t="s">
        <v>426</v>
      </c>
    </row>
    <row r="385" spans="1:3" s="101" customFormat="1">
      <c r="C385" s="101" t="s">
        <v>1081</v>
      </c>
    </row>
    <row r="386" spans="1:3">
      <c r="A386" s="101" t="s">
        <v>1135</v>
      </c>
      <c r="B386" s="101" t="s">
        <v>807</v>
      </c>
      <c r="C386" s="101" t="s">
        <v>1177</v>
      </c>
    </row>
    <row r="387" spans="1:3">
      <c r="A387" s="101" t="s">
        <v>1135</v>
      </c>
      <c r="B387" s="101" t="s">
        <v>808</v>
      </c>
      <c r="C387" s="101" t="s">
        <v>809</v>
      </c>
    </row>
    <row r="388" spans="1:3">
      <c r="A388" s="101" t="s">
        <v>1135</v>
      </c>
      <c r="B388" s="101" t="s">
        <v>521</v>
      </c>
      <c r="C388" s="101" t="s">
        <v>1178</v>
      </c>
    </row>
    <row r="389" spans="1:3">
      <c r="A389" s="101" t="s">
        <v>1135</v>
      </c>
      <c r="B389" s="101" t="s">
        <v>893</v>
      </c>
      <c r="C389" s="101" t="s">
        <v>894</v>
      </c>
    </row>
    <row r="390" spans="1:3">
      <c r="A390" s="101" t="s">
        <v>1135</v>
      </c>
      <c r="B390" s="101" t="s">
        <v>806</v>
      </c>
      <c r="C390" s="101" t="s">
        <v>1179</v>
      </c>
    </row>
    <row r="391" spans="1:3" s="101" customFormat="1">
      <c r="C391" s="101" t="s">
        <v>1081</v>
      </c>
    </row>
    <row r="392" spans="1:3">
      <c r="A392" s="101" t="s">
        <v>1136</v>
      </c>
      <c r="B392" s="101" t="s">
        <v>811</v>
      </c>
      <c r="C392" s="101" t="s">
        <v>1177</v>
      </c>
    </row>
    <row r="393" spans="1:3">
      <c r="A393" s="101" t="s">
        <v>1136</v>
      </c>
      <c r="B393" s="101" t="s">
        <v>895</v>
      </c>
      <c r="C393" s="101" t="s">
        <v>896</v>
      </c>
    </row>
    <row r="394" spans="1:3">
      <c r="A394" s="101" t="s">
        <v>1136</v>
      </c>
      <c r="B394" s="101" t="s">
        <v>814</v>
      </c>
      <c r="C394" s="101" t="s">
        <v>815</v>
      </c>
    </row>
    <row r="395" spans="1:3">
      <c r="A395" s="101" t="s">
        <v>1136</v>
      </c>
      <c r="B395" s="101" t="s">
        <v>816</v>
      </c>
      <c r="C395" s="101" t="s">
        <v>1337</v>
      </c>
    </row>
    <row r="396" spans="1:3">
      <c r="A396" s="101" t="s">
        <v>1136</v>
      </c>
      <c r="B396" s="101" t="s">
        <v>812</v>
      </c>
      <c r="C396" s="101" t="s">
        <v>813</v>
      </c>
    </row>
    <row r="397" spans="1:3">
      <c r="A397" s="101" t="s">
        <v>1136</v>
      </c>
      <c r="B397" s="101" t="s">
        <v>522</v>
      </c>
      <c r="C397" s="101" t="s">
        <v>1178</v>
      </c>
    </row>
    <row r="398" spans="1:3">
      <c r="A398" s="101" t="s">
        <v>1136</v>
      </c>
      <c r="B398" s="101" t="s">
        <v>810</v>
      </c>
      <c r="C398" s="101" t="s">
        <v>1179</v>
      </c>
    </row>
    <row r="399" spans="1:3">
      <c r="A399" s="101" t="s">
        <v>1136</v>
      </c>
      <c r="B399" s="101" t="s">
        <v>897</v>
      </c>
      <c r="C399" s="101" t="s">
        <v>898</v>
      </c>
    </row>
    <row r="400" spans="1:3" s="101" customFormat="1">
      <c r="C400" s="101" t="s">
        <v>1081</v>
      </c>
    </row>
    <row r="401" spans="1:3">
      <c r="A401" s="101" t="s">
        <v>1137</v>
      </c>
      <c r="B401" s="101" t="s">
        <v>1341</v>
      </c>
      <c r="C401" s="101" t="s">
        <v>1177</v>
      </c>
    </row>
    <row r="402" spans="1:3">
      <c r="A402" s="101" t="s">
        <v>1137</v>
      </c>
      <c r="B402" s="101" t="s">
        <v>900</v>
      </c>
      <c r="C402" s="101" t="s">
        <v>901</v>
      </c>
    </row>
    <row r="403" spans="1:3">
      <c r="A403" s="101" t="s">
        <v>1137</v>
      </c>
      <c r="B403" s="101" t="s">
        <v>908</v>
      </c>
      <c r="C403" s="101" t="s">
        <v>909</v>
      </c>
    </row>
    <row r="404" spans="1:3">
      <c r="A404" s="101" t="s">
        <v>1137</v>
      </c>
      <c r="B404" s="101" t="s">
        <v>546</v>
      </c>
      <c r="C404" s="101" t="s">
        <v>899</v>
      </c>
    </row>
    <row r="405" spans="1:3">
      <c r="A405" s="101" t="s">
        <v>1137</v>
      </c>
      <c r="B405" s="101" t="s">
        <v>906</v>
      </c>
      <c r="C405" s="101" t="s">
        <v>907</v>
      </c>
    </row>
    <row r="406" spans="1:3">
      <c r="A406" s="101" t="s">
        <v>1137</v>
      </c>
      <c r="B406" s="101" t="s">
        <v>953</v>
      </c>
      <c r="C406" s="101" t="s">
        <v>1200</v>
      </c>
    </row>
    <row r="407" spans="1:3">
      <c r="A407" s="101" t="s">
        <v>1137</v>
      </c>
      <c r="B407" s="101" t="s">
        <v>185</v>
      </c>
      <c r="C407" s="101" t="s">
        <v>1200</v>
      </c>
    </row>
    <row r="408" spans="1:3">
      <c r="A408" s="101" t="s">
        <v>1137</v>
      </c>
      <c r="B408" s="101" t="s">
        <v>1342</v>
      </c>
      <c r="C408" s="101" t="s">
        <v>1178</v>
      </c>
    </row>
    <row r="409" spans="1:3">
      <c r="A409" s="101" t="s">
        <v>1137</v>
      </c>
      <c r="B409" s="101" t="s">
        <v>904</v>
      </c>
      <c r="C409" s="101" t="s">
        <v>905</v>
      </c>
    </row>
    <row r="410" spans="1:3">
      <c r="A410" s="101" t="s">
        <v>1137</v>
      </c>
      <c r="B410" s="101" t="s">
        <v>1343</v>
      </c>
      <c r="C410" s="101" t="s">
        <v>1344</v>
      </c>
    </row>
    <row r="411" spans="1:3">
      <c r="A411" s="101" t="s">
        <v>1137</v>
      </c>
      <c r="B411" s="101" t="s">
        <v>1338</v>
      </c>
      <c r="C411" s="101" t="s">
        <v>1179</v>
      </c>
    </row>
    <row r="412" spans="1:3">
      <c r="A412" s="101" t="s">
        <v>1137</v>
      </c>
      <c r="B412" s="101" t="s">
        <v>910</v>
      </c>
      <c r="C412" s="101" t="s">
        <v>911</v>
      </c>
    </row>
    <row r="413" spans="1:3">
      <c r="A413" s="101" t="s">
        <v>1137</v>
      </c>
      <c r="B413" s="101" t="s">
        <v>1345</v>
      </c>
      <c r="C413" s="101" t="s">
        <v>184</v>
      </c>
    </row>
    <row r="414" spans="1:3">
      <c r="A414" s="101" t="s">
        <v>1137</v>
      </c>
      <c r="B414" s="101" t="s">
        <v>902</v>
      </c>
      <c r="C414" s="101" t="s">
        <v>903</v>
      </c>
    </row>
    <row r="415" spans="1:3">
      <c r="A415" s="101" t="s">
        <v>1137</v>
      </c>
      <c r="B415" s="101" t="s">
        <v>1339</v>
      </c>
      <c r="C415" s="101" t="s">
        <v>1340</v>
      </c>
    </row>
    <row r="416" spans="1:3">
      <c r="A416" s="101" t="s">
        <v>1137</v>
      </c>
      <c r="B416" s="101" t="s">
        <v>57</v>
      </c>
      <c r="C416" s="101" t="s">
        <v>82</v>
      </c>
    </row>
    <row r="417" spans="1:3">
      <c r="A417" s="101" t="s">
        <v>1137</v>
      </c>
      <c r="B417" s="101" t="s">
        <v>517</v>
      </c>
      <c r="C417" s="101" t="s">
        <v>82</v>
      </c>
    </row>
    <row r="418" spans="1:3" s="101" customFormat="1">
      <c r="C418" s="101" t="s">
        <v>1081</v>
      </c>
    </row>
    <row r="419" spans="1:3">
      <c r="A419" s="101" t="s">
        <v>1139</v>
      </c>
      <c r="B419" s="101" t="s">
        <v>187</v>
      </c>
      <c r="C419" s="101" t="s">
        <v>1177</v>
      </c>
    </row>
    <row r="420" spans="1:3">
      <c r="A420" s="101" t="s">
        <v>1139</v>
      </c>
      <c r="B420" s="101" t="s">
        <v>525</v>
      </c>
      <c r="C420" s="101" t="s">
        <v>912</v>
      </c>
    </row>
    <row r="421" spans="1:3">
      <c r="A421" s="101" t="s">
        <v>1139</v>
      </c>
      <c r="B421" s="101" t="s">
        <v>542</v>
      </c>
      <c r="C421" s="101" t="s">
        <v>217</v>
      </c>
    </row>
    <row r="422" spans="1:3">
      <c r="A422" s="101" t="s">
        <v>1139</v>
      </c>
      <c r="B422" s="101" t="s">
        <v>188</v>
      </c>
      <c r="C422" s="101" t="s">
        <v>189</v>
      </c>
    </row>
    <row r="423" spans="1:3">
      <c r="A423" s="101" t="s">
        <v>1139</v>
      </c>
      <c r="B423" s="101" t="s">
        <v>192</v>
      </c>
      <c r="C423" s="101" t="s">
        <v>1200</v>
      </c>
    </row>
    <row r="424" spans="1:3">
      <c r="A424" s="101" t="s">
        <v>1139</v>
      </c>
      <c r="B424" s="101" t="s">
        <v>190</v>
      </c>
      <c r="C424" s="101" t="s">
        <v>1274</v>
      </c>
    </row>
    <row r="425" spans="1:3">
      <c r="A425" s="101" t="s">
        <v>1139</v>
      </c>
      <c r="B425" s="101" t="s">
        <v>1183</v>
      </c>
      <c r="C425" s="101" t="s">
        <v>1178</v>
      </c>
    </row>
    <row r="426" spans="1:3">
      <c r="A426" s="101" t="s">
        <v>1139</v>
      </c>
      <c r="B426" s="101" t="s">
        <v>186</v>
      </c>
      <c r="C426" s="101" t="s">
        <v>1179</v>
      </c>
    </row>
    <row r="427" spans="1:3">
      <c r="A427" s="101" t="s">
        <v>1139</v>
      </c>
      <c r="B427" s="101" t="s">
        <v>191</v>
      </c>
      <c r="C427" s="101" t="s">
        <v>1186</v>
      </c>
    </row>
    <row r="428" spans="1:3">
      <c r="A428" s="101" t="s">
        <v>1139</v>
      </c>
      <c r="B428" s="101" t="s">
        <v>541</v>
      </c>
      <c r="C428" s="101" t="s">
        <v>913</v>
      </c>
    </row>
    <row r="429" spans="1:3">
      <c r="A429" s="101" t="s">
        <v>1139</v>
      </c>
      <c r="B429" s="101" t="s">
        <v>193</v>
      </c>
      <c r="C429" s="101" t="s">
        <v>194</v>
      </c>
    </row>
    <row r="430" spans="1:3">
      <c r="A430" s="101" t="s">
        <v>1139</v>
      </c>
      <c r="B430" s="101" t="s">
        <v>1185</v>
      </c>
      <c r="C430" s="101" t="s">
        <v>82</v>
      </c>
    </row>
    <row r="431" spans="1:3" s="101" customFormat="1">
      <c r="C431" s="101" t="s">
        <v>1081</v>
      </c>
    </row>
    <row r="432" spans="1:3">
      <c r="A432" s="101" t="s">
        <v>659</v>
      </c>
      <c r="B432" s="101" t="s">
        <v>1103</v>
      </c>
      <c r="C432" s="101" t="s">
        <v>1177</v>
      </c>
    </row>
    <row r="433" spans="1:3">
      <c r="A433" s="101" t="s">
        <v>659</v>
      </c>
      <c r="B433" s="101" t="s">
        <v>218</v>
      </c>
      <c r="C433" s="101" t="s">
        <v>1036</v>
      </c>
    </row>
    <row r="434" spans="1:3">
      <c r="A434" s="101" t="s">
        <v>659</v>
      </c>
      <c r="B434" s="101" t="s">
        <v>216</v>
      </c>
      <c r="C434" s="101" t="s">
        <v>1037</v>
      </c>
    </row>
    <row r="435" spans="1:3">
      <c r="A435" s="101" t="s">
        <v>659</v>
      </c>
      <c r="B435" s="101" t="s">
        <v>65</v>
      </c>
      <c r="C435" s="101" t="s">
        <v>196</v>
      </c>
    </row>
    <row r="436" spans="1:3">
      <c r="A436" s="101" t="s">
        <v>659</v>
      </c>
      <c r="B436" s="101" t="s">
        <v>195</v>
      </c>
      <c r="C436" s="101" t="s">
        <v>1178</v>
      </c>
    </row>
    <row r="437" spans="1:3">
      <c r="A437" s="101" t="s">
        <v>659</v>
      </c>
      <c r="B437" s="101" t="s">
        <v>1100</v>
      </c>
      <c r="C437" s="101" t="s">
        <v>1179</v>
      </c>
    </row>
    <row r="438" spans="1:3">
      <c r="A438" s="101" t="s">
        <v>659</v>
      </c>
      <c r="B438" s="101" t="s">
        <v>200</v>
      </c>
      <c r="C438" s="101" t="s">
        <v>205</v>
      </c>
    </row>
    <row r="439" spans="1:3">
      <c r="A439" s="101" t="s">
        <v>659</v>
      </c>
      <c r="B439" s="101" t="s">
        <v>197</v>
      </c>
      <c r="C439" s="101" t="s">
        <v>198</v>
      </c>
    </row>
    <row r="440" spans="1:3">
      <c r="A440" s="101" t="s">
        <v>659</v>
      </c>
      <c r="B440" s="101" t="s">
        <v>518</v>
      </c>
      <c r="C440" s="101" t="s">
        <v>199</v>
      </c>
    </row>
    <row r="441" spans="1:3">
      <c r="A441" s="101" t="s">
        <v>659</v>
      </c>
      <c r="B441" s="101" t="s">
        <v>1038</v>
      </c>
      <c r="C441" s="101" t="s">
        <v>1039</v>
      </c>
    </row>
    <row r="442" spans="1:3" s="101" customFormat="1">
      <c r="C442" s="101" t="s">
        <v>1081</v>
      </c>
    </row>
    <row r="443" spans="1:3">
      <c r="A443" s="101" t="s">
        <v>1141</v>
      </c>
      <c r="B443" s="101" t="s">
        <v>206</v>
      </c>
      <c r="C443" s="101" t="s">
        <v>1177</v>
      </c>
    </row>
    <row r="444" spans="1:3">
      <c r="A444" s="101" t="s">
        <v>1141</v>
      </c>
      <c r="B444" s="101" t="s">
        <v>1098</v>
      </c>
      <c r="C444" s="101" t="s">
        <v>208</v>
      </c>
    </row>
    <row r="445" spans="1:3">
      <c r="A445" s="101" t="s">
        <v>1141</v>
      </c>
      <c r="B445" s="101" t="s">
        <v>207</v>
      </c>
      <c r="C445" s="101" t="s">
        <v>1178</v>
      </c>
    </row>
    <row r="446" spans="1:3">
      <c r="A446" s="101" t="s">
        <v>1141</v>
      </c>
      <c r="B446" s="101" t="s">
        <v>1244</v>
      </c>
      <c r="C446" s="101" t="s">
        <v>1179</v>
      </c>
    </row>
    <row r="447" spans="1:3" s="101" customFormat="1">
      <c r="C447" s="101" t="s">
        <v>1081</v>
      </c>
    </row>
    <row r="448" spans="1:3">
      <c r="A448" s="101" t="s">
        <v>1143</v>
      </c>
      <c r="B448" s="101" t="s">
        <v>550</v>
      </c>
      <c r="C448" s="101" t="s">
        <v>1177</v>
      </c>
    </row>
    <row r="449" spans="1:3">
      <c r="A449" s="101" t="s">
        <v>1143</v>
      </c>
      <c r="B449" s="101" t="s">
        <v>1040</v>
      </c>
      <c r="C449" s="101" t="s">
        <v>1041</v>
      </c>
    </row>
    <row r="450" spans="1:3">
      <c r="A450" s="101" t="s">
        <v>1143</v>
      </c>
      <c r="B450" s="101" t="s">
        <v>1042</v>
      </c>
      <c r="C450" s="101" t="s">
        <v>1043</v>
      </c>
    </row>
    <row r="451" spans="1:3">
      <c r="A451" s="101" t="s">
        <v>1143</v>
      </c>
      <c r="B451" s="101" t="s">
        <v>209</v>
      </c>
      <c r="C451" s="101" t="s">
        <v>1178</v>
      </c>
    </row>
    <row r="452" spans="1:3">
      <c r="A452" s="101" t="s">
        <v>1143</v>
      </c>
      <c r="B452" s="101" t="s">
        <v>549</v>
      </c>
      <c r="C452" s="101" t="s">
        <v>1179</v>
      </c>
    </row>
    <row r="453" spans="1:3">
      <c r="A453" s="101" t="s">
        <v>1143</v>
      </c>
      <c r="B453" s="101" t="s">
        <v>210</v>
      </c>
      <c r="C453" s="101" t="s">
        <v>211</v>
      </c>
    </row>
    <row r="454" spans="1:3" s="101" customFormat="1">
      <c r="C454" s="101" t="s">
        <v>1081</v>
      </c>
    </row>
    <row r="455" spans="1:3">
      <c r="A455" s="101" t="s">
        <v>1144</v>
      </c>
      <c r="B455" s="101" t="s">
        <v>213</v>
      </c>
      <c r="C455" s="101" t="s">
        <v>1177</v>
      </c>
    </row>
    <row r="456" spans="1:3">
      <c r="A456" s="101" t="s">
        <v>1144</v>
      </c>
      <c r="B456" s="101" t="s">
        <v>1044</v>
      </c>
      <c r="C456" s="101" t="s">
        <v>1045</v>
      </c>
    </row>
    <row r="457" spans="1:3">
      <c r="A457" s="101" t="s">
        <v>1144</v>
      </c>
      <c r="B457" s="101" t="s">
        <v>548</v>
      </c>
      <c r="C457" s="101" t="s">
        <v>215</v>
      </c>
    </row>
    <row r="458" spans="1:3">
      <c r="A458" s="101" t="s">
        <v>1144</v>
      </c>
      <c r="B458" s="101" t="s">
        <v>202</v>
      </c>
      <c r="C458" s="101" t="s">
        <v>203</v>
      </c>
    </row>
    <row r="459" spans="1:3">
      <c r="A459" s="101" t="s">
        <v>1144</v>
      </c>
      <c r="B459" s="101" t="s">
        <v>214</v>
      </c>
      <c r="C459" s="101" t="s">
        <v>201</v>
      </c>
    </row>
    <row r="460" spans="1:3">
      <c r="A460" s="101" t="s">
        <v>1144</v>
      </c>
      <c r="B460" s="101" t="s">
        <v>136</v>
      </c>
      <c r="C460" s="101" t="s">
        <v>204</v>
      </c>
    </row>
    <row r="461" spans="1:3">
      <c r="A461" s="101" t="s">
        <v>1144</v>
      </c>
      <c r="B461" s="101" t="s">
        <v>660</v>
      </c>
      <c r="C461" s="101" t="s">
        <v>963</v>
      </c>
    </row>
    <row r="462" spans="1:3">
      <c r="A462" s="101" t="s">
        <v>1144</v>
      </c>
      <c r="B462" s="101" t="s">
        <v>63</v>
      </c>
      <c r="C462" s="101" t="s">
        <v>1178</v>
      </c>
    </row>
    <row r="463" spans="1:3">
      <c r="A463" s="101" t="s">
        <v>1144</v>
      </c>
      <c r="B463" s="101" t="s">
        <v>212</v>
      </c>
      <c r="C463" s="101" t="s">
        <v>1179</v>
      </c>
    </row>
    <row r="464" spans="1:3" s="101" customFormat="1">
      <c r="C464" s="101" t="s">
        <v>1081</v>
      </c>
    </row>
    <row r="465" spans="1:3">
      <c r="A465" s="101" t="s">
        <v>1145</v>
      </c>
      <c r="B465" s="101" t="s">
        <v>272</v>
      </c>
      <c r="C465" s="101" t="s">
        <v>273</v>
      </c>
    </row>
    <row r="466" spans="1:3">
      <c r="A466" s="101" t="s">
        <v>1145</v>
      </c>
      <c r="B466" s="101" t="s">
        <v>277</v>
      </c>
      <c r="C466" s="101" t="s">
        <v>278</v>
      </c>
    </row>
    <row r="467" spans="1:3">
      <c r="A467" s="101" t="s">
        <v>1145</v>
      </c>
      <c r="B467" s="101" t="s">
        <v>964</v>
      </c>
      <c r="C467" s="101" t="s">
        <v>1177</v>
      </c>
    </row>
    <row r="468" spans="1:3">
      <c r="A468" s="101" t="s">
        <v>1145</v>
      </c>
      <c r="B468" s="101" t="s">
        <v>1046</v>
      </c>
      <c r="C468" s="101" t="s">
        <v>1047</v>
      </c>
    </row>
    <row r="469" spans="1:3">
      <c r="A469" s="101" t="s">
        <v>1145</v>
      </c>
      <c r="B469" s="101" t="s">
        <v>1048</v>
      </c>
      <c r="C469" s="101" t="s">
        <v>1049</v>
      </c>
    </row>
    <row r="470" spans="1:3">
      <c r="A470" s="101" t="s">
        <v>1145</v>
      </c>
      <c r="B470" s="101" t="s">
        <v>1050</v>
      </c>
      <c r="C470" s="101" t="s">
        <v>1051</v>
      </c>
    </row>
    <row r="471" spans="1:3">
      <c r="A471" s="101" t="s">
        <v>1145</v>
      </c>
      <c r="B471" s="101" t="s">
        <v>1052</v>
      </c>
      <c r="C471" s="101" t="s">
        <v>1053</v>
      </c>
    </row>
    <row r="472" spans="1:3">
      <c r="A472" s="101" t="s">
        <v>1145</v>
      </c>
      <c r="B472" s="101" t="s">
        <v>1054</v>
      </c>
      <c r="C472" s="101" t="s">
        <v>606</v>
      </c>
    </row>
    <row r="473" spans="1:3">
      <c r="A473" s="101" t="s">
        <v>1145</v>
      </c>
      <c r="B473" s="101" t="s">
        <v>608</v>
      </c>
      <c r="C473" s="101" t="s">
        <v>1055</v>
      </c>
    </row>
    <row r="474" spans="1:3">
      <c r="A474" s="101" t="s">
        <v>1145</v>
      </c>
      <c r="B474" s="101" t="s">
        <v>545</v>
      </c>
      <c r="C474" s="101" t="s">
        <v>283</v>
      </c>
    </row>
    <row r="475" spans="1:3">
      <c r="A475" s="101" t="s">
        <v>1145</v>
      </c>
      <c r="B475" s="101" t="s">
        <v>971</v>
      </c>
      <c r="C475" s="101" t="s">
        <v>269</v>
      </c>
    </row>
    <row r="476" spans="1:3">
      <c r="A476" s="101" t="s">
        <v>1145</v>
      </c>
      <c r="B476" s="101" t="s">
        <v>1318</v>
      </c>
      <c r="C476" s="101" t="s">
        <v>276</v>
      </c>
    </row>
    <row r="477" spans="1:3">
      <c r="A477" s="101" t="s">
        <v>1145</v>
      </c>
      <c r="B477" s="101" t="s">
        <v>966</v>
      </c>
      <c r="C477" s="101" t="s">
        <v>967</v>
      </c>
    </row>
    <row r="478" spans="1:3">
      <c r="A478" s="101" t="s">
        <v>1145</v>
      </c>
      <c r="B478" s="101" t="s">
        <v>279</v>
      </c>
      <c r="C478" s="101" t="s">
        <v>280</v>
      </c>
    </row>
    <row r="479" spans="1:3">
      <c r="A479" s="101" t="s">
        <v>1145</v>
      </c>
      <c r="B479" s="101" t="s">
        <v>968</v>
      </c>
      <c r="C479" s="101" t="s">
        <v>969</v>
      </c>
    </row>
    <row r="480" spans="1:3">
      <c r="A480" s="101" t="s">
        <v>1145</v>
      </c>
      <c r="B480" s="101" t="s">
        <v>270</v>
      </c>
      <c r="C480" s="101" t="s">
        <v>271</v>
      </c>
    </row>
    <row r="481" spans="1:3">
      <c r="A481" s="101" t="s">
        <v>1145</v>
      </c>
      <c r="B481" s="101" t="s">
        <v>965</v>
      </c>
      <c r="C481" s="101" t="s">
        <v>1178</v>
      </c>
    </row>
    <row r="482" spans="1:3">
      <c r="A482" s="101" t="s">
        <v>1145</v>
      </c>
      <c r="B482" s="101" t="s">
        <v>180</v>
      </c>
      <c r="C482" s="101" t="s">
        <v>1179</v>
      </c>
    </row>
    <row r="483" spans="1:3">
      <c r="A483" s="101" t="s">
        <v>1145</v>
      </c>
      <c r="B483" s="101" t="s">
        <v>1097</v>
      </c>
      <c r="C483" s="101" t="s">
        <v>970</v>
      </c>
    </row>
    <row r="484" spans="1:3">
      <c r="A484" s="101" t="s">
        <v>1145</v>
      </c>
      <c r="B484" s="101" t="s">
        <v>1317</v>
      </c>
      <c r="C484" s="101" t="s">
        <v>275</v>
      </c>
    </row>
    <row r="485" spans="1:3">
      <c r="A485" s="101" t="s">
        <v>1145</v>
      </c>
      <c r="B485" s="101" t="s">
        <v>281</v>
      </c>
      <c r="C485" s="101" t="s">
        <v>282</v>
      </c>
    </row>
    <row r="486" spans="1:3">
      <c r="A486" s="101" t="s">
        <v>1145</v>
      </c>
      <c r="B486" s="101" t="s">
        <v>1056</v>
      </c>
      <c r="C486" s="101" t="s">
        <v>1057</v>
      </c>
    </row>
    <row r="487" spans="1:3">
      <c r="A487" s="101" t="s">
        <v>1145</v>
      </c>
      <c r="B487" s="101" t="s">
        <v>1316</v>
      </c>
      <c r="C487" s="101" t="s">
        <v>274</v>
      </c>
    </row>
    <row r="488" spans="1:3" s="101" customFormat="1">
      <c r="C488" s="101" t="s">
        <v>1081</v>
      </c>
    </row>
    <row r="489" spans="1:3">
      <c r="A489" s="101" t="s">
        <v>1147</v>
      </c>
      <c r="B489" s="101" t="s">
        <v>658</v>
      </c>
      <c r="C489" s="101" t="s">
        <v>1177</v>
      </c>
    </row>
    <row r="490" spans="1:3">
      <c r="A490" s="101" t="s">
        <v>1147</v>
      </c>
      <c r="B490" s="101" t="s">
        <v>609</v>
      </c>
      <c r="C490" s="101" t="s">
        <v>1058</v>
      </c>
    </row>
    <row r="491" spans="1:3">
      <c r="A491" s="101" t="s">
        <v>1147</v>
      </c>
      <c r="B491" s="101" t="s">
        <v>285</v>
      </c>
      <c r="C491" s="101" t="s">
        <v>286</v>
      </c>
    </row>
    <row r="492" spans="1:3">
      <c r="A492" s="101" t="s">
        <v>1147</v>
      </c>
      <c r="B492" s="101" t="s">
        <v>817</v>
      </c>
      <c r="C492" s="101" t="s">
        <v>293</v>
      </c>
    </row>
    <row r="493" spans="1:3">
      <c r="A493" s="101" t="s">
        <v>1147</v>
      </c>
      <c r="B493" s="101" t="s">
        <v>294</v>
      </c>
      <c r="C493" s="101" t="s">
        <v>1200</v>
      </c>
    </row>
    <row r="494" spans="1:3">
      <c r="A494" s="101" t="s">
        <v>1147</v>
      </c>
      <c r="B494" s="101" t="s">
        <v>289</v>
      </c>
      <c r="C494" s="101" t="s">
        <v>1200</v>
      </c>
    </row>
    <row r="495" spans="1:3">
      <c r="A495" s="101" t="s">
        <v>1147</v>
      </c>
      <c r="B495" s="101" t="s">
        <v>547</v>
      </c>
      <c r="C495" s="101" t="s">
        <v>1274</v>
      </c>
    </row>
    <row r="496" spans="1:3">
      <c r="A496" s="101" t="s">
        <v>1147</v>
      </c>
      <c r="B496" s="101" t="s">
        <v>1180</v>
      </c>
      <c r="C496" s="101" t="s">
        <v>287</v>
      </c>
    </row>
    <row r="497" spans="1:3">
      <c r="A497" s="101" t="s">
        <v>1147</v>
      </c>
      <c r="B497" s="101" t="s">
        <v>610</v>
      </c>
      <c r="C497" s="101" t="s">
        <v>1059</v>
      </c>
    </row>
    <row r="498" spans="1:3">
      <c r="A498" s="101" t="s">
        <v>1147</v>
      </c>
      <c r="B498" s="101" t="s">
        <v>299</v>
      </c>
      <c r="C498" s="101" t="s">
        <v>300</v>
      </c>
    </row>
    <row r="499" spans="1:3">
      <c r="A499" s="101" t="s">
        <v>1147</v>
      </c>
      <c r="B499" s="101" t="s">
        <v>56</v>
      </c>
      <c r="C499" s="101" t="s">
        <v>301</v>
      </c>
    </row>
    <row r="500" spans="1:3">
      <c r="A500" s="101" t="s">
        <v>1147</v>
      </c>
      <c r="B500" s="101" t="s">
        <v>291</v>
      </c>
      <c r="C500" s="101" t="s">
        <v>292</v>
      </c>
    </row>
    <row r="501" spans="1:3">
      <c r="A501" s="101" t="s">
        <v>1147</v>
      </c>
      <c r="B501" s="101" t="s">
        <v>284</v>
      </c>
      <c r="C501" s="101" t="s">
        <v>1178</v>
      </c>
    </row>
    <row r="502" spans="1:3">
      <c r="A502" s="101" t="s">
        <v>1147</v>
      </c>
      <c r="B502" s="101" t="s">
        <v>655</v>
      </c>
      <c r="C502" s="101" t="s">
        <v>1179</v>
      </c>
    </row>
    <row r="503" spans="1:3">
      <c r="A503" s="101" t="s">
        <v>1147</v>
      </c>
      <c r="B503" s="101" t="s">
        <v>288</v>
      </c>
      <c r="C503" s="101" t="s">
        <v>1186</v>
      </c>
    </row>
    <row r="504" spans="1:3">
      <c r="A504" s="101" t="s">
        <v>1147</v>
      </c>
      <c r="B504" s="101" t="s">
        <v>290</v>
      </c>
      <c r="C504" s="101" t="s">
        <v>82</v>
      </c>
    </row>
    <row r="505" spans="1:3">
      <c r="A505" s="101" t="s">
        <v>1147</v>
      </c>
      <c r="B505" s="101" t="s">
        <v>295</v>
      </c>
      <c r="C505" s="101" t="s">
        <v>82</v>
      </c>
    </row>
    <row r="506" spans="1:3">
      <c r="A506" s="101" t="s">
        <v>1147</v>
      </c>
      <c r="B506" s="101" t="s">
        <v>181</v>
      </c>
      <c r="C506" s="101" t="s">
        <v>296</v>
      </c>
    </row>
    <row r="507" spans="1:3">
      <c r="A507" s="101" t="s">
        <v>1147</v>
      </c>
      <c r="B507" s="101" t="s">
        <v>297</v>
      </c>
      <c r="C507" s="101" t="s">
        <v>298</v>
      </c>
    </row>
    <row r="508" spans="1:3">
      <c r="A508" s="101" t="s">
        <v>1147</v>
      </c>
      <c r="B508" s="101" t="s">
        <v>302</v>
      </c>
      <c r="C508" s="101" t="s">
        <v>303</v>
      </c>
    </row>
    <row r="509" spans="1:3">
      <c r="A509" s="101" t="s">
        <v>1147</v>
      </c>
      <c r="B509" s="101" t="s">
        <v>304</v>
      </c>
      <c r="C509" s="101" t="s">
        <v>305</v>
      </c>
    </row>
    <row r="510" spans="1:3" s="101" customFormat="1">
      <c r="C510" s="101" t="s">
        <v>1081</v>
      </c>
    </row>
    <row r="511" spans="1:3">
      <c r="A511" s="101" t="s">
        <v>1149</v>
      </c>
      <c r="B511" s="101" t="s">
        <v>307</v>
      </c>
      <c r="C511" s="101" t="s">
        <v>1177</v>
      </c>
    </row>
    <row r="512" spans="1:3">
      <c r="A512" s="101" t="s">
        <v>1149</v>
      </c>
      <c r="B512" s="101" t="s">
        <v>312</v>
      </c>
      <c r="C512" s="101" t="s">
        <v>313</v>
      </c>
    </row>
    <row r="513" spans="1:3">
      <c r="A513" s="101" t="s">
        <v>1149</v>
      </c>
      <c r="B513" s="101" t="s">
        <v>314</v>
      </c>
      <c r="C513" s="101" t="s">
        <v>315</v>
      </c>
    </row>
    <row r="514" spans="1:3">
      <c r="A514" s="101" t="s">
        <v>1149</v>
      </c>
      <c r="B514" s="101" t="s">
        <v>1092</v>
      </c>
      <c r="C514" s="101" t="s">
        <v>316</v>
      </c>
    </row>
    <row r="515" spans="1:3">
      <c r="A515" s="101" t="s">
        <v>1149</v>
      </c>
      <c r="B515" s="101" t="s">
        <v>309</v>
      </c>
      <c r="C515" s="101" t="s">
        <v>310</v>
      </c>
    </row>
    <row r="516" spans="1:3">
      <c r="A516" s="101" t="s">
        <v>1149</v>
      </c>
      <c r="B516" s="101" t="s">
        <v>308</v>
      </c>
      <c r="C516" s="101" t="s">
        <v>1178</v>
      </c>
    </row>
    <row r="517" spans="1:3">
      <c r="A517" s="101" t="s">
        <v>1149</v>
      </c>
      <c r="B517" s="101" t="s">
        <v>306</v>
      </c>
      <c r="C517" s="101" t="s">
        <v>1179</v>
      </c>
    </row>
    <row r="518" spans="1:3">
      <c r="A518" s="101" t="s">
        <v>1149</v>
      </c>
      <c r="B518" s="101" t="s">
        <v>311</v>
      </c>
      <c r="C518" s="101" t="s">
        <v>1186</v>
      </c>
    </row>
    <row r="519" spans="1:3" s="101" customFormat="1">
      <c r="C519" s="101" t="s">
        <v>1081</v>
      </c>
    </row>
    <row r="520" spans="1:3">
      <c r="A520" s="101" t="s">
        <v>1150</v>
      </c>
      <c r="B520" s="101" t="s">
        <v>319</v>
      </c>
      <c r="C520" s="101" t="s">
        <v>1177</v>
      </c>
    </row>
    <row r="521" spans="1:3">
      <c r="A521" s="101" t="s">
        <v>1150</v>
      </c>
      <c r="B521" s="101" t="s">
        <v>1196</v>
      </c>
      <c r="C521" s="101" t="s">
        <v>323</v>
      </c>
    </row>
    <row r="522" spans="1:3">
      <c r="A522" s="101" t="s">
        <v>1150</v>
      </c>
      <c r="B522" s="101" t="s">
        <v>1096</v>
      </c>
      <c r="C522" s="101" t="s">
        <v>318</v>
      </c>
    </row>
    <row r="523" spans="1:3">
      <c r="A523" s="101" t="s">
        <v>1150</v>
      </c>
      <c r="B523" s="101" t="s">
        <v>334</v>
      </c>
      <c r="C523" s="101" t="s">
        <v>335</v>
      </c>
    </row>
    <row r="524" spans="1:3">
      <c r="A524" s="101" t="s">
        <v>1150</v>
      </c>
      <c r="B524" s="101" t="s">
        <v>328</v>
      </c>
      <c r="C524" s="101" t="s">
        <v>1200</v>
      </c>
    </row>
    <row r="525" spans="1:3">
      <c r="A525" s="101" t="s">
        <v>1150</v>
      </c>
      <c r="B525" s="101" t="s">
        <v>320</v>
      </c>
      <c r="C525" s="101" t="s">
        <v>1178</v>
      </c>
    </row>
    <row r="526" spans="1:3">
      <c r="A526" s="101" t="s">
        <v>1150</v>
      </c>
      <c r="B526" s="101" t="s">
        <v>324</v>
      </c>
      <c r="C526" s="101" t="s">
        <v>325</v>
      </c>
    </row>
    <row r="527" spans="1:3">
      <c r="A527" s="101" t="s">
        <v>1150</v>
      </c>
      <c r="B527" s="101" t="s">
        <v>326</v>
      </c>
      <c r="C527" s="101" t="s">
        <v>327</v>
      </c>
    </row>
    <row r="528" spans="1:3">
      <c r="A528" s="101" t="s">
        <v>1150</v>
      </c>
      <c r="B528" s="101" t="s">
        <v>321</v>
      </c>
      <c r="C528" s="101" t="s">
        <v>322</v>
      </c>
    </row>
    <row r="529" spans="1:3">
      <c r="A529" s="101" t="s">
        <v>1150</v>
      </c>
      <c r="B529" s="101" t="s">
        <v>317</v>
      </c>
      <c r="C529" s="101" t="s">
        <v>1179</v>
      </c>
    </row>
    <row r="530" spans="1:3">
      <c r="A530" s="101" t="s">
        <v>1150</v>
      </c>
      <c r="B530" s="101" t="s">
        <v>330</v>
      </c>
      <c r="C530" s="101" t="s">
        <v>331</v>
      </c>
    </row>
    <row r="531" spans="1:3">
      <c r="A531" s="101" t="s">
        <v>1150</v>
      </c>
      <c r="B531" s="101" t="s">
        <v>332</v>
      </c>
      <c r="C531" s="101" t="s">
        <v>333</v>
      </c>
    </row>
    <row r="532" spans="1:3">
      <c r="A532" s="101" t="s">
        <v>1150</v>
      </c>
      <c r="B532" s="101" t="s">
        <v>329</v>
      </c>
      <c r="C532" s="101" t="s">
        <v>82</v>
      </c>
    </row>
    <row r="533" spans="1:3">
      <c r="A533" s="101" t="s">
        <v>1150</v>
      </c>
      <c r="B533" s="101" t="s">
        <v>336</v>
      </c>
      <c r="C533" s="101" t="s">
        <v>337</v>
      </c>
    </row>
    <row r="534" spans="1:3" s="101" customFormat="1">
      <c r="C534" s="101" t="s">
        <v>1081</v>
      </c>
    </row>
    <row r="535" spans="1:3">
      <c r="A535" s="101" t="s">
        <v>1152</v>
      </c>
      <c r="B535" s="101" t="s">
        <v>339</v>
      </c>
      <c r="C535" s="101" t="s">
        <v>1177</v>
      </c>
    </row>
    <row r="536" spans="1:3">
      <c r="A536" s="101" t="s">
        <v>1152</v>
      </c>
      <c r="B536" s="101" t="s">
        <v>1060</v>
      </c>
      <c r="C536" s="101" t="s">
        <v>1061</v>
      </c>
    </row>
    <row r="537" spans="1:3">
      <c r="A537" s="101" t="s">
        <v>1152</v>
      </c>
      <c r="B537" s="101" t="s">
        <v>340</v>
      </c>
      <c r="C537" s="101" t="s">
        <v>1178</v>
      </c>
    </row>
    <row r="538" spans="1:3">
      <c r="A538" s="101" t="s">
        <v>1152</v>
      </c>
      <c r="B538" s="101" t="s">
        <v>338</v>
      </c>
      <c r="C538" s="101" t="s">
        <v>1179</v>
      </c>
    </row>
    <row r="539" spans="1:3">
      <c r="A539" s="101" t="s">
        <v>1152</v>
      </c>
      <c r="B539" s="101" t="s">
        <v>1062</v>
      </c>
      <c r="C539" s="101" t="s">
        <v>1063</v>
      </c>
    </row>
    <row r="540" spans="1:3" s="101" customFormat="1">
      <c r="C540" s="101" t="s">
        <v>1081</v>
      </c>
    </row>
    <row r="541" spans="1:3">
      <c r="A541" s="101" t="s">
        <v>1153</v>
      </c>
      <c r="B541" s="101" t="s">
        <v>342</v>
      </c>
      <c r="C541" s="101" t="s">
        <v>1177</v>
      </c>
    </row>
    <row r="542" spans="1:3">
      <c r="A542" s="101" t="s">
        <v>1153</v>
      </c>
      <c r="B542" s="101" t="s">
        <v>353</v>
      </c>
      <c r="C542" s="101" t="s">
        <v>354</v>
      </c>
    </row>
    <row r="543" spans="1:3">
      <c r="A543" s="101" t="s">
        <v>1153</v>
      </c>
      <c r="B543" s="101" t="s">
        <v>356</v>
      </c>
      <c r="C543" s="101" t="s">
        <v>357</v>
      </c>
    </row>
    <row r="544" spans="1:3">
      <c r="A544" s="101" t="s">
        <v>1153</v>
      </c>
      <c r="B544" s="101" t="s">
        <v>361</v>
      </c>
      <c r="C544" s="101" t="s">
        <v>362</v>
      </c>
    </row>
    <row r="545" spans="1:3">
      <c r="A545" s="101" t="s">
        <v>1153</v>
      </c>
      <c r="B545" s="101" t="s">
        <v>348</v>
      </c>
      <c r="C545" s="101" t="s">
        <v>349</v>
      </c>
    </row>
    <row r="546" spans="1:3">
      <c r="A546" s="101" t="s">
        <v>1153</v>
      </c>
      <c r="B546" s="101" t="s">
        <v>1101</v>
      </c>
      <c r="C546" s="101" t="s">
        <v>346</v>
      </c>
    </row>
    <row r="547" spans="1:3">
      <c r="A547" s="101" t="s">
        <v>1153</v>
      </c>
      <c r="B547" s="101" t="s">
        <v>350</v>
      </c>
      <c r="C547" s="101" t="s">
        <v>1200</v>
      </c>
    </row>
    <row r="548" spans="1:3">
      <c r="A548" s="101" t="s">
        <v>1153</v>
      </c>
      <c r="B548" s="101" t="s">
        <v>776</v>
      </c>
      <c r="C548" s="101" t="s">
        <v>358</v>
      </c>
    </row>
    <row r="549" spans="1:3">
      <c r="A549" s="101" t="s">
        <v>1153</v>
      </c>
      <c r="B549" s="101" t="s">
        <v>359</v>
      </c>
      <c r="C549" s="101" t="s">
        <v>360</v>
      </c>
    </row>
    <row r="550" spans="1:3">
      <c r="A550" s="101" t="s">
        <v>1153</v>
      </c>
      <c r="B550" s="101" t="s">
        <v>775</v>
      </c>
      <c r="C550" s="101" t="s">
        <v>355</v>
      </c>
    </row>
    <row r="551" spans="1:3">
      <c r="A551" s="101" t="s">
        <v>1153</v>
      </c>
      <c r="B551" s="101" t="s">
        <v>772</v>
      </c>
      <c r="C551" s="101" t="s">
        <v>352</v>
      </c>
    </row>
    <row r="552" spans="1:3">
      <c r="A552" s="101" t="s">
        <v>1153</v>
      </c>
      <c r="B552" s="101" t="s">
        <v>343</v>
      </c>
      <c r="C552" s="101" t="s">
        <v>1178</v>
      </c>
    </row>
    <row r="553" spans="1:3">
      <c r="A553" s="101" t="s">
        <v>1153</v>
      </c>
      <c r="B553" s="101" t="s">
        <v>341</v>
      </c>
      <c r="C553" s="101" t="s">
        <v>1179</v>
      </c>
    </row>
    <row r="554" spans="1:3">
      <c r="A554" s="101" t="s">
        <v>1153</v>
      </c>
      <c r="B554" s="101" t="s">
        <v>1102</v>
      </c>
      <c r="C554" s="101" t="s">
        <v>347</v>
      </c>
    </row>
    <row r="555" spans="1:3">
      <c r="A555" s="101" t="s">
        <v>1153</v>
      </c>
      <c r="B555" s="101" t="s">
        <v>344</v>
      </c>
      <c r="C555" s="101" t="s">
        <v>345</v>
      </c>
    </row>
    <row r="556" spans="1:3">
      <c r="A556" s="101" t="s">
        <v>1153</v>
      </c>
      <c r="B556" s="101" t="s">
        <v>64</v>
      </c>
      <c r="C556" s="101" t="s">
        <v>1186</v>
      </c>
    </row>
    <row r="557" spans="1:3">
      <c r="A557" s="101" t="s">
        <v>1153</v>
      </c>
      <c r="B557" s="101" t="s">
        <v>351</v>
      </c>
      <c r="C557" s="101" t="s">
        <v>82</v>
      </c>
    </row>
    <row r="558" spans="1:3">
      <c r="A558" s="101" t="s">
        <v>1154</v>
      </c>
      <c r="B558" s="101" t="s">
        <v>366</v>
      </c>
      <c r="C558" s="101" t="s">
        <v>1177</v>
      </c>
    </row>
    <row r="559" spans="1:3">
      <c r="A559" s="101" t="s">
        <v>1154</v>
      </c>
      <c r="B559" s="101" t="s">
        <v>368</v>
      </c>
      <c r="C559" s="101" t="s">
        <v>369</v>
      </c>
    </row>
    <row r="560" spans="1:3">
      <c r="A560" s="101" t="s">
        <v>1154</v>
      </c>
      <c r="B560" s="101" t="s">
        <v>374</v>
      </c>
      <c r="C560" s="101" t="s">
        <v>375</v>
      </c>
    </row>
    <row r="561" spans="1:3">
      <c r="A561" s="101" t="s">
        <v>1154</v>
      </c>
      <c r="B561" s="101" t="s">
        <v>370</v>
      </c>
      <c r="C561" s="101" t="s">
        <v>371</v>
      </c>
    </row>
    <row r="562" spans="1:3">
      <c r="A562" s="101" t="s">
        <v>1154</v>
      </c>
      <c r="B562" s="101" t="s">
        <v>367</v>
      </c>
      <c r="C562" s="101" t="s">
        <v>1178</v>
      </c>
    </row>
    <row r="563" spans="1:3">
      <c r="A563" s="101" t="s">
        <v>1154</v>
      </c>
      <c r="B563" s="101" t="s">
        <v>363</v>
      </c>
      <c r="C563" s="101" t="s">
        <v>1179</v>
      </c>
    </row>
    <row r="564" spans="1:3">
      <c r="A564" s="101" t="s">
        <v>1154</v>
      </c>
      <c r="B564" s="101" t="s">
        <v>364</v>
      </c>
      <c r="C564" s="101" t="s">
        <v>365</v>
      </c>
    </row>
    <row r="565" spans="1:3">
      <c r="A565" s="101" t="s">
        <v>1154</v>
      </c>
      <c r="B565" s="101" t="s">
        <v>372</v>
      </c>
      <c r="C565" s="101" t="s">
        <v>373</v>
      </c>
    </row>
    <row r="566" spans="1:3" s="101" customFormat="1">
      <c r="C566" s="101" t="s">
        <v>1081</v>
      </c>
    </row>
    <row r="567" spans="1:3">
      <c r="A567" s="101" t="s">
        <v>1156</v>
      </c>
      <c r="B567" s="101" t="s">
        <v>377</v>
      </c>
      <c r="C567" s="101" t="s">
        <v>1177</v>
      </c>
    </row>
    <row r="568" spans="1:3">
      <c r="A568" s="101" t="s">
        <v>1156</v>
      </c>
      <c r="B568" s="101" t="s">
        <v>379</v>
      </c>
      <c r="C568" s="101" t="s">
        <v>527</v>
      </c>
    </row>
    <row r="569" spans="1:3">
      <c r="A569" s="101" t="s">
        <v>1156</v>
      </c>
      <c r="B569" s="101" t="s">
        <v>767</v>
      </c>
      <c r="C569" s="101" t="s">
        <v>528</v>
      </c>
    </row>
    <row r="570" spans="1:3">
      <c r="A570" s="101" t="s">
        <v>1156</v>
      </c>
      <c r="B570" s="101" t="s">
        <v>1064</v>
      </c>
      <c r="C570" s="101" t="s">
        <v>1065</v>
      </c>
    </row>
    <row r="571" spans="1:3">
      <c r="A571" s="101" t="s">
        <v>1156</v>
      </c>
      <c r="B571" s="101" t="s">
        <v>766</v>
      </c>
      <c r="C571" s="101" t="s">
        <v>380</v>
      </c>
    </row>
    <row r="572" spans="1:3">
      <c r="A572" s="101" t="s">
        <v>1156</v>
      </c>
      <c r="B572" s="101" t="s">
        <v>381</v>
      </c>
      <c r="C572" s="101" t="s">
        <v>382</v>
      </c>
    </row>
    <row r="573" spans="1:3">
      <c r="A573" s="101" t="s">
        <v>1156</v>
      </c>
      <c r="B573" s="101" t="s">
        <v>378</v>
      </c>
      <c r="C573" s="101" t="s">
        <v>1178</v>
      </c>
    </row>
    <row r="574" spans="1:3">
      <c r="A574" s="101" t="s">
        <v>1156</v>
      </c>
      <c r="B574" s="101" t="s">
        <v>1066</v>
      </c>
      <c r="C574" s="101" t="s">
        <v>1067</v>
      </c>
    </row>
    <row r="575" spans="1:3">
      <c r="A575" s="101" t="s">
        <v>1156</v>
      </c>
      <c r="B575" s="101" t="s">
        <v>376</v>
      </c>
      <c r="C575" s="101" t="s">
        <v>1179</v>
      </c>
    </row>
    <row r="576" spans="1:3" s="101" customFormat="1">
      <c r="C576" s="101" t="s">
        <v>1081</v>
      </c>
    </row>
    <row r="577" spans="1:3">
      <c r="A577" s="101" t="s">
        <v>1157</v>
      </c>
      <c r="B577" s="101" t="s">
        <v>383</v>
      </c>
      <c r="C577" s="101" t="s">
        <v>1177</v>
      </c>
    </row>
    <row r="578" spans="1:3">
      <c r="A578" s="101" t="s">
        <v>1157</v>
      </c>
      <c r="B578" s="101" t="s">
        <v>384</v>
      </c>
      <c r="C578" s="101" t="s">
        <v>1178</v>
      </c>
    </row>
    <row r="579" spans="1:3">
      <c r="A579" s="101" t="s">
        <v>1157</v>
      </c>
      <c r="B579" s="101" t="s">
        <v>769</v>
      </c>
      <c r="C579" s="101" t="s">
        <v>1179</v>
      </c>
    </row>
    <row r="580" spans="1:3" s="101" customFormat="1">
      <c r="C580" s="101" t="s">
        <v>1081</v>
      </c>
    </row>
    <row r="581" spans="1:3">
      <c r="A581" s="101" t="s">
        <v>1159</v>
      </c>
      <c r="B581" s="101" t="s">
        <v>386</v>
      </c>
      <c r="C581" s="101" t="s">
        <v>1177</v>
      </c>
    </row>
    <row r="582" spans="1:3">
      <c r="A582" s="101" t="s">
        <v>1159</v>
      </c>
      <c r="B582" s="101" t="s">
        <v>612</v>
      </c>
      <c r="C582" s="101" t="s">
        <v>1068</v>
      </c>
    </row>
    <row r="583" spans="1:3">
      <c r="A583" s="101" t="s">
        <v>1159</v>
      </c>
      <c r="B583" s="101" t="s">
        <v>613</v>
      </c>
      <c r="C583" s="101" t="s">
        <v>1069</v>
      </c>
    </row>
    <row r="584" spans="1:3">
      <c r="A584" s="101" t="s">
        <v>1159</v>
      </c>
      <c r="B584" s="101" t="s">
        <v>388</v>
      </c>
      <c r="C584" s="101" t="s">
        <v>389</v>
      </c>
    </row>
    <row r="585" spans="1:3">
      <c r="A585" s="101" t="s">
        <v>1159</v>
      </c>
      <c r="B585" s="101" t="s">
        <v>392</v>
      </c>
      <c r="C585" s="101" t="s">
        <v>393</v>
      </c>
    </row>
    <row r="586" spans="1:3">
      <c r="A586" s="101" t="s">
        <v>1159</v>
      </c>
      <c r="B586" s="101" t="s">
        <v>387</v>
      </c>
      <c r="C586" s="101" t="s">
        <v>1178</v>
      </c>
    </row>
    <row r="587" spans="1:3">
      <c r="A587" s="101" t="s">
        <v>1159</v>
      </c>
      <c r="B587" s="101" t="s">
        <v>1070</v>
      </c>
      <c r="C587" s="101" t="s">
        <v>1071</v>
      </c>
    </row>
    <row r="588" spans="1:3">
      <c r="A588" s="101" t="s">
        <v>1159</v>
      </c>
      <c r="B588" s="101" t="s">
        <v>771</v>
      </c>
      <c r="C588" s="101" t="s">
        <v>396</v>
      </c>
    </row>
    <row r="589" spans="1:3">
      <c r="A589" s="101" t="s">
        <v>1159</v>
      </c>
      <c r="B589" s="101" t="s">
        <v>385</v>
      </c>
      <c r="C589" s="101" t="s">
        <v>1179</v>
      </c>
    </row>
    <row r="590" spans="1:3">
      <c r="A590" s="101" t="s">
        <v>1159</v>
      </c>
      <c r="B590" s="101" t="s">
        <v>394</v>
      </c>
      <c r="C590" s="101" t="s">
        <v>395</v>
      </c>
    </row>
    <row r="591" spans="1:3">
      <c r="A591" s="101" t="s">
        <v>1159</v>
      </c>
      <c r="B591" s="101" t="s">
        <v>390</v>
      </c>
      <c r="C591" s="101" t="s">
        <v>391</v>
      </c>
    </row>
    <row r="592" spans="1:3">
      <c r="A592" s="101" t="s">
        <v>1159</v>
      </c>
      <c r="B592" s="101" t="s">
        <v>397</v>
      </c>
      <c r="C592" s="101" t="s">
        <v>84</v>
      </c>
    </row>
    <row r="593" spans="1:3" s="101" customFormat="1">
      <c r="C593" s="101" t="s">
        <v>1081</v>
      </c>
    </row>
    <row r="594" spans="1:3">
      <c r="A594" s="101" t="s">
        <v>1161</v>
      </c>
      <c r="B594" s="101" t="s">
        <v>398</v>
      </c>
      <c r="C594" s="101" t="s">
        <v>1177</v>
      </c>
    </row>
    <row r="595" spans="1:3">
      <c r="A595" s="101" t="s">
        <v>1161</v>
      </c>
      <c r="B595" s="101" t="s">
        <v>235</v>
      </c>
      <c r="C595" s="101" t="s">
        <v>1072</v>
      </c>
    </row>
    <row r="596" spans="1:3">
      <c r="A596" s="101" t="s">
        <v>1161</v>
      </c>
      <c r="B596" s="101" t="s">
        <v>236</v>
      </c>
      <c r="C596" s="101" t="s">
        <v>1073</v>
      </c>
    </row>
    <row r="597" spans="1:3">
      <c r="A597" s="101" t="s">
        <v>1161</v>
      </c>
      <c r="B597" s="101" t="s">
        <v>399</v>
      </c>
      <c r="C597" s="101" t="s">
        <v>400</v>
      </c>
    </row>
    <row r="598" spans="1:3">
      <c r="A598" s="101" t="s">
        <v>1161</v>
      </c>
      <c r="B598" s="101" t="s">
        <v>182</v>
      </c>
      <c r="C598" s="101" t="s">
        <v>1179</v>
      </c>
    </row>
    <row r="599" spans="1:3" s="101" customFormat="1">
      <c r="C599" s="101" t="s">
        <v>1081</v>
      </c>
    </row>
    <row r="600" spans="1:3">
      <c r="A600" s="101" t="s">
        <v>1163</v>
      </c>
      <c r="B600" s="101" t="s">
        <v>765</v>
      </c>
      <c r="C600" s="101" t="s">
        <v>1177</v>
      </c>
    </row>
    <row r="601" spans="1:3">
      <c r="A601" s="101" t="s">
        <v>1163</v>
      </c>
      <c r="B601" s="101" t="s">
        <v>1074</v>
      </c>
      <c r="C601" s="101" t="s">
        <v>1075</v>
      </c>
    </row>
    <row r="602" spans="1:3">
      <c r="A602" s="101" t="s">
        <v>1163</v>
      </c>
      <c r="B602" s="101" t="s">
        <v>403</v>
      </c>
      <c r="C602" s="101" t="s">
        <v>81</v>
      </c>
    </row>
    <row r="603" spans="1:3">
      <c r="A603" s="101" t="s">
        <v>1163</v>
      </c>
      <c r="B603" s="101" t="s">
        <v>406</v>
      </c>
      <c r="C603" s="101" t="s">
        <v>81</v>
      </c>
    </row>
    <row r="604" spans="1:3">
      <c r="A604" s="101" t="s">
        <v>1163</v>
      </c>
      <c r="B604" s="101" t="s">
        <v>401</v>
      </c>
      <c r="C604" s="101" t="s">
        <v>1178</v>
      </c>
    </row>
    <row r="605" spans="1:3">
      <c r="A605" s="101" t="s">
        <v>1163</v>
      </c>
      <c r="B605" s="101" t="s">
        <v>764</v>
      </c>
      <c r="C605" s="101" t="s">
        <v>1179</v>
      </c>
    </row>
    <row r="606" spans="1:3">
      <c r="A606" s="101" t="s">
        <v>1163</v>
      </c>
      <c r="B606" s="101" t="s">
        <v>768</v>
      </c>
      <c r="C606" s="101" t="s">
        <v>402</v>
      </c>
    </row>
    <row r="607" spans="1:3">
      <c r="A607" s="101" t="s">
        <v>1163</v>
      </c>
      <c r="B607" s="101" t="s">
        <v>404</v>
      </c>
      <c r="C607" s="101" t="s">
        <v>405</v>
      </c>
    </row>
    <row r="608" spans="1:3" s="101" customFormat="1">
      <c r="C608" s="101" t="s">
        <v>1081</v>
      </c>
    </row>
    <row r="609" spans="1:3">
      <c r="A609" s="101" t="s">
        <v>1164</v>
      </c>
      <c r="B609" s="101" t="s">
        <v>408</v>
      </c>
      <c r="C609" s="101" t="s">
        <v>409</v>
      </c>
    </row>
    <row r="610" spans="1:3">
      <c r="A610" s="101" t="s">
        <v>1164</v>
      </c>
      <c r="B610" s="101" t="s">
        <v>1076</v>
      </c>
      <c r="C610" s="101" t="s">
        <v>1077</v>
      </c>
    </row>
    <row r="611" spans="1:3">
      <c r="A611" s="101" t="s">
        <v>1164</v>
      </c>
      <c r="B611" s="101" t="s">
        <v>1197</v>
      </c>
      <c r="C611" s="101" t="s">
        <v>1178</v>
      </c>
    </row>
    <row r="612" spans="1:3">
      <c r="A612" s="101" t="s">
        <v>1164</v>
      </c>
      <c r="B612" s="101" t="s">
        <v>407</v>
      </c>
      <c r="C612" s="101" t="s">
        <v>1179</v>
      </c>
    </row>
    <row r="613" spans="1:3" s="101" customFormat="1">
      <c r="C613" s="101" t="s">
        <v>1081</v>
      </c>
    </row>
    <row r="614" spans="1:3">
      <c r="A614" s="101" t="s">
        <v>1166</v>
      </c>
      <c r="B614" s="101" t="s">
        <v>410</v>
      </c>
      <c r="C614" s="101" t="s">
        <v>411</v>
      </c>
    </row>
    <row r="615" spans="1:3">
      <c r="A615" s="101" t="s">
        <v>1166</v>
      </c>
      <c r="B615" s="101" t="s">
        <v>1078</v>
      </c>
      <c r="C615" s="101" t="s">
        <v>418</v>
      </c>
    </row>
    <row r="616" spans="1:3">
      <c r="A616" s="101" t="s">
        <v>1166</v>
      </c>
      <c r="B616" s="101" t="s">
        <v>419</v>
      </c>
      <c r="C616" s="101" t="s">
        <v>420</v>
      </c>
    </row>
    <row r="617" spans="1:3">
      <c r="A617" s="101" t="s">
        <v>1166</v>
      </c>
      <c r="B617" s="101" t="s">
        <v>413</v>
      </c>
      <c r="C617" s="101" t="s">
        <v>201</v>
      </c>
    </row>
    <row r="618" spans="1:3">
      <c r="A618" s="101" t="s">
        <v>1166</v>
      </c>
      <c r="B618" s="101" t="s">
        <v>414</v>
      </c>
      <c r="C618" s="101" t="s">
        <v>415</v>
      </c>
    </row>
    <row r="619" spans="1:3">
      <c r="A619" s="101" t="s">
        <v>1166</v>
      </c>
      <c r="B619" s="101" t="s">
        <v>412</v>
      </c>
      <c r="C619" s="101" t="s">
        <v>1178</v>
      </c>
    </row>
    <row r="620" spans="1:3">
      <c r="A620" s="101" t="s">
        <v>1166</v>
      </c>
      <c r="B620" s="101" t="s">
        <v>1247</v>
      </c>
      <c r="C620" s="101" t="s">
        <v>1179</v>
      </c>
    </row>
    <row r="621" spans="1:3">
      <c r="A621" s="101" t="s">
        <v>1166</v>
      </c>
      <c r="B621" s="101" t="s">
        <v>421</v>
      </c>
      <c r="C621" s="101" t="s">
        <v>422</v>
      </c>
    </row>
    <row r="622" spans="1:3">
      <c r="A622" s="101" t="s">
        <v>1166</v>
      </c>
      <c r="B622" s="101" t="s">
        <v>954</v>
      </c>
      <c r="C622" s="101" t="s">
        <v>423</v>
      </c>
    </row>
    <row r="623" spans="1:3" s="101" customFormat="1">
      <c r="C623" s="101" t="s">
        <v>1081</v>
      </c>
    </row>
    <row r="624" spans="1:3">
      <c r="A624" s="101" t="s">
        <v>1168</v>
      </c>
      <c r="B624" s="101" t="s">
        <v>611</v>
      </c>
      <c r="C624" s="101" t="s">
        <v>416</v>
      </c>
    </row>
    <row r="625" spans="1:3">
      <c r="A625" s="101" t="s">
        <v>1168</v>
      </c>
      <c r="B625" s="101" t="s">
        <v>417</v>
      </c>
      <c r="C625" s="101" t="s">
        <v>842</v>
      </c>
    </row>
    <row r="626" spans="1:3" s="101" customFormat="1">
      <c r="C626" s="101" t="s">
        <v>1081</v>
      </c>
    </row>
    <row r="627" spans="1:3">
      <c r="A627" s="101" t="s">
        <v>1170</v>
      </c>
      <c r="B627" s="101" t="s">
        <v>844</v>
      </c>
      <c r="C627" s="101" t="s">
        <v>1177</v>
      </c>
    </row>
    <row r="628" spans="1:3">
      <c r="A628" s="101" t="s">
        <v>1170</v>
      </c>
      <c r="B628" s="101" t="s">
        <v>845</v>
      </c>
      <c r="C628" s="101" t="s">
        <v>1178</v>
      </c>
    </row>
    <row r="629" spans="1:3">
      <c r="A629" s="101" t="s">
        <v>1170</v>
      </c>
      <c r="B629" s="101" t="s">
        <v>843</v>
      </c>
      <c r="C629" s="101" t="s">
        <v>1179</v>
      </c>
    </row>
    <row r="630" spans="1:3" s="101" customFormat="1">
      <c r="C630" s="101" t="s">
        <v>1081</v>
      </c>
    </row>
    <row r="631" spans="1:3">
      <c r="A631" s="101" t="s">
        <v>1174</v>
      </c>
      <c r="B631" s="101" t="s">
        <v>847</v>
      </c>
      <c r="C631" s="101" t="s">
        <v>220</v>
      </c>
    </row>
    <row r="632" spans="1:3">
      <c r="A632" s="101" t="s">
        <v>1174</v>
      </c>
      <c r="B632" s="101" t="s">
        <v>848</v>
      </c>
      <c r="C632" s="101" t="s">
        <v>849</v>
      </c>
    </row>
    <row r="633" spans="1:3">
      <c r="A633" s="101" t="s">
        <v>1174</v>
      </c>
      <c r="B633" s="101" t="s">
        <v>846</v>
      </c>
      <c r="C633" s="101" t="s">
        <v>1179</v>
      </c>
    </row>
  </sheetData>
  <phoneticPr fontId="0" type="noConversion"/>
  <pageMargins left="0.75" right="0.75" top="1" bottom="1" header="0.5" footer="0.5"/>
  <headerFooter alignWithMargins="0"/>
  <ignoredErrors>
    <ignoredError sqref="A3:A719 B3:B3171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9"/>
  <dimension ref="A1:C66"/>
  <sheetViews>
    <sheetView workbookViewId="0">
      <selection activeCell="C5" sqref="C5"/>
    </sheetView>
  </sheetViews>
  <sheetFormatPr defaultRowHeight="12.75"/>
  <cols>
    <col min="2" max="2" width="12.42578125" bestFit="1" customWidth="1"/>
  </cols>
  <sheetData>
    <row r="1" spans="1:3">
      <c r="A1" t="s">
        <v>523</v>
      </c>
      <c r="B1" t="s">
        <v>524</v>
      </c>
    </row>
    <row r="2" spans="1:3">
      <c r="B2" t="s">
        <v>1081</v>
      </c>
      <c r="C2">
        <v>14</v>
      </c>
    </row>
    <row r="3" spans="1:3">
      <c r="A3" t="s">
        <v>1153</v>
      </c>
      <c r="B3" t="s">
        <v>471</v>
      </c>
      <c r="C3">
        <v>1</v>
      </c>
    </row>
    <row r="4" spans="1:3">
      <c r="A4" t="s">
        <v>254</v>
      </c>
      <c r="B4" t="s">
        <v>446</v>
      </c>
      <c r="C4">
        <v>1</v>
      </c>
    </row>
    <row r="5" spans="1:3">
      <c r="A5" t="s">
        <v>229</v>
      </c>
      <c r="B5" t="s">
        <v>485</v>
      </c>
      <c r="C5">
        <v>1</v>
      </c>
    </row>
    <row r="6" spans="1:3">
      <c r="A6" t="s">
        <v>1168</v>
      </c>
      <c r="B6" t="s">
        <v>480</v>
      </c>
    </row>
    <row r="7" spans="1:3">
      <c r="A7" t="s">
        <v>773</v>
      </c>
      <c r="B7" t="s">
        <v>483</v>
      </c>
    </row>
    <row r="8" spans="1:3">
      <c r="A8" t="s">
        <v>1135</v>
      </c>
      <c r="B8" t="s">
        <v>458</v>
      </c>
    </row>
    <row r="9" spans="1:3">
      <c r="A9" t="s">
        <v>255</v>
      </c>
      <c r="B9" t="s">
        <v>450</v>
      </c>
    </row>
    <row r="10" spans="1:3">
      <c r="A10" t="s">
        <v>1125</v>
      </c>
      <c r="B10" t="s">
        <v>449</v>
      </c>
    </row>
    <row r="11" spans="1:3">
      <c r="A11" t="s">
        <v>251</v>
      </c>
      <c r="B11" t="s">
        <v>443</v>
      </c>
    </row>
    <row r="12" spans="1:3">
      <c r="A12" t="s">
        <v>1164</v>
      </c>
      <c r="B12" t="s">
        <v>478</v>
      </c>
    </row>
    <row r="13" spans="1:3">
      <c r="A13" t="s">
        <v>1124</v>
      </c>
      <c r="B13" t="s">
        <v>448</v>
      </c>
    </row>
    <row r="14" spans="1:3">
      <c r="A14" t="s">
        <v>252</v>
      </c>
      <c r="B14" t="s">
        <v>444</v>
      </c>
    </row>
    <row r="15" spans="1:3">
      <c r="A15" t="s">
        <v>67</v>
      </c>
      <c r="B15" t="s">
        <v>998</v>
      </c>
    </row>
    <row r="16" spans="1:3">
      <c r="A16" t="s">
        <v>1144</v>
      </c>
      <c r="B16" t="s">
        <v>465</v>
      </c>
    </row>
    <row r="17" spans="1:2">
      <c r="A17" t="s">
        <v>990</v>
      </c>
      <c r="B17" t="s">
        <v>432</v>
      </c>
    </row>
    <row r="18" spans="1:2">
      <c r="A18" t="s">
        <v>257</v>
      </c>
      <c r="B18" t="s">
        <v>452</v>
      </c>
    </row>
    <row r="19" spans="1:2">
      <c r="A19" t="s">
        <v>1143</v>
      </c>
      <c r="B19" t="s">
        <v>464</v>
      </c>
    </row>
    <row r="20" spans="1:2">
      <c r="A20" t="s">
        <v>622</v>
      </c>
      <c r="B20" t="s">
        <v>430</v>
      </c>
    </row>
    <row r="21" spans="1:2">
      <c r="A21" t="s">
        <v>246</v>
      </c>
      <c r="B21" t="s">
        <v>434</v>
      </c>
    </row>
    <row r="22" spans="1:2">
      <c r="A22" t="s">
        <v>233</v>
      </c>
      <c r="B22" t="s">
        <v>489</v>
      </c>
    </row>
    <row r="23" spans="1:2">
      <c r="A23" t="s">
        <v>1136</v>
      </c>
      <c r="B23" t="s">
        <v>459</v>
      </c>
    </row>
    <row r="24" spans="1:2">
      <c r="A24" t="s">
        <v>1114</v>
      </c>
      <c r="B24" t="s">
        <v>438</v>
      </c>
    </row>
    <row r="25" spans="1:2">
      <c r="A25" t="s">
        <v>1156</v>
      </c>
      <c r="B25" t="s">
        <v>473</v>
      </c>
    </row>
    <row r="26" spans="1:2">
      <c r="A26" t="s">
        <v>1174</v>
      </c>
      <c r="B26" t="s">
        <v>482</v>
      </c>
    </row>
    <row r="27" spans="1:2">
      <c r="A27" t="s">
        <v>1159</v>
      </c>
      <c r="B27" t="s">
        <v>475</v>
      </c>
    </row>
    <row r="28" spans="1:2">
      <c r="A28" t="s">
        <v>1122</v>
      </c>
      <c r="B28" t="s">
        <v>447</v>
      </c>
    </row>
    <row r="29" spans="1:2">
      <c r="A29" t="s">
        <v>1152</v>
      </c>
      <c r="B29" t="s">
        <v>470</v>
      </c>
    </row>
    <row r="30" spans="1:2">
      <c r="A30" t="s">
        <v>250</v>
      </c>
      <c r="B30" t="s">
        <v>442</v>
      </c>
    </row>
    <row r="31" spans="1:2">
      <c r="A31" t="s">
        <v>659</v>
      </c>
      <c r="B31" t="s">
        <v>462</v>
      </c>
    </row>
    <row r="32" spans="1:2">
      <c r="A32" t="s">
        <v>1163</v>
      </c>
      <c r="B32" t="s">
        <v>477</v>
      </c>
    </row>
    <row r="33" spans="1:2">
      <c r="A33" t="s">
        <v>258</v>
      </c>
      <c r="B33" t="s">
        <v>453</v>
      </c>
    </row>
    <row r="34" spans="1:2">
      <c r="A34" t="s">
        <v>1141</v>
      </c>
      <c r="B34" t="s">
        <v>463</v>
      </c>
    </row>
    <row r="35" spans="1:2">
      <c r="A35" t="s">
        <v>247</v>
      </c>
      <c r="B35" t="s">
        <v>435</v>
      </c>
    </row>
    <row r="36" spans="1:2">
      <c r="A36" t="s">
        <v>1161</v>
      </c>
      <c r="B36" t="s">
        <v>476</v>
      </c>
    </row>
    <row r="37" spans="1:2">
      <c r="A37" t="s">
        <v>70</v>
      </c>
      <c r="B37" t="s">
        <v>429</v>
      </c>
    </row>
    <row r="38" spans="1:2">
      <c r="A38" t="s">
        <v>1166</v>
      </c>
      <c r="B38" t="s">
        <v>479</v>
      </c>
    </row>
    <row r="39" spans="1:2">
      <c r="A39" t="s">
        <v>1095</v>
      </c>
      <c r="B39" t="s">
        <v>488</v>
      </c>
    </row>
    <row r="40" spans="1:2">
      <c r="A40" t="s">
        <v>1099</v>
      </c>
      <c r="B40" t="s">
        <v>428</v>
      </c>
    </row>
    <row r="41" spans="1:2">
      <c r="A41" t="s">
        <v>1034</v>
      </c>
      <c r="B41" t="s">
        <v>440</v>
      </c>
    </row>
    <row r="42" spans="1:2">
      <c r="A42" t="s">
        <v>1130</v>
      </c>
      <c r="B42" t="s">
        <v>455</v>
      </c>
    </row>
    <row r="43" spans="1:2">
      <c r="A43" t="s">
        <v>1157</v>
      </c>
      <c r="B43" t="s">
        <v>474</v>
      </c>
    </row>
    <row r="44" spans="1:2">
      <c r="A44" t="s">
        <v>619</v>
      </c>
      <c r="B44" t="s">
        <v>427</v>
      </c>
    </row>
    <row r="45" spans="1:2">
      <c r="A45" t="s">
        <v>623</v>
      </c>
      <c r="B45" t="s">
        <v>431</v>
      </c>
    </row>
    <row r="46" spans="1:2">
      <c r="A46" t="s">
        <v>1133</v>
      </c>
      <c r="B46" t="s">
        <v>457</v>
      </c>
    </row>
    <row r="47" spans="1:2">
      <c r="A47" t="s">
        <v>1132</v>
      </c>
      <c r="B47" t="s">
        <v>456</v>
      </c>
    </row>
    <row r="48" spans="1:2">
      <c r="A48" t="s">
        <v>249</v>
      </c>
      <c r="B48" t="s">
        <v>441</v>
      </c>
    </row>
    <row r="49" spans="1:2">
      <c r="A49" t="s">
        <v>1139</v>
      </c>
      <c r="B49" t="s">
        <v>461</v>
      </c>
    </row>
    <row r="50" spans="1:2">
      <c r="A50" t="s">
        <v>256</v>
      </c>
      <c r="B50" t="s">
        <v>451</v>
      </c>
    </row>
    <row r="51" spans="1:2">
      <c r="A51" t="s">
        <v>1149</v>
      </c>
      <c r="B51" t="s">
        <v>468</v>
      </c>
    </row>
    <row r="52" spans="1:2">
      <c r="A52" t="s">
        <v>1147</v>
      </c>
      <c r="B52" t="s">
        <v>467</v>
      </c>
    </row>
    <row r="53" spans="1:2">
      <c r="A53" t="s">
        <v>227</v>
      </c>
      <c r="B53" t="s">
        <v>484</v>
      </c>
    </row>
    <row r="54" spans="1:2">
      <c r="A54" t="s">
        <v>1170</v>
      </c>
      <c r="B54" t="s">
        <v>481</v>
      </c>
    </row>
    <row r="55" spans="1:2">
      <c r="A55" t="s">
        <v>245</v>
      </c>
      <c r="B55" t="s">
        <v>433</v>
      </c>
    </row>
    <row r="56" spans="1:2">
      <c r="A56" t="s">
        <v>1129</v>
      </c>
      <c r="B56" t="s">
        <v>454</v>
      </c>
    </row>
    <row r="57" spans="1:2">
      <c r="A57" t="s">
        <v>253</v>
      </c>
      <c r="B57" t="s">
        <v>445</v>
      </c>
    </row>
    <row r="58" spans="1:2">
      <c r="A58" t="s">
        <v>1137</v>
      </c>
      <c r="B58" t="s">
        <v>460</v>
      </c>
    </row>
    <row r="59" spans="1:2">
      <c r="A59" t="s">
        <v>1154</v>
      </c>
      <c r="B59" t="s">
        <v>472</v>
      </c>
    </row>
    <row r="60" spans="1:2">
      <c r="A60" t="s">
        <v>1110</v>
      </c>
      <c r="B60" t="s">
        <v>436</v>
      </c>
    </row>
    <row r="61" spans="1:2">
      <c r="A61" t="s">
        <v>248</v>
      </c>
      <c r="B61" t="s">
        <v>439</v>
      </c>
    </row>
    <row r="62" spans="1:2">
      <c r="A62" t="s">
        <v>1150</v>
      </c>
      <c r="B62" t="s">
        <v>469</v>
      </c>
    </row>
    <row r="63" spans="1:2">
      <c r="A63" t="s">
        <v>1094</v>
      </c>
      <c r="B63" t="s">
        <v>487</v>
      </c>
    </row>
    <row r="64" spans="1:2">
      <c r="A64" t="s">
        <v>1171</v>
      </c>
      <c r="B64" t="s">
        <v>486</v>
      </c>
    </row>
    <row r="65" spans="1:2">
      <c r="A65" t="s">
        <v>1112</v>
      </c>
      <c r="B65" t="s">
        <v>437</v>
      </c>
    </row>
    <row r="66" spans="1:2">
      <c r="A66" t="s">
        <v>1145</v>
      </c>
      <c r="B66" t="s">
        <v>466</v>
      </c>
    </row>
  </sheetData>
  <phoneticPr fontId="0" type="noConversion"/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3" enableFormatConditionsCalculation="0">
    <tabColor indexed="55"/>
  </sheetPr>
  <dimension ref="A1:HT148"/>
  <sheetViews>
    <sheetView showGridLines="0" topLeftCell="AR1" workbookViewId="0">
      <selection activeCell="AT2" sqref="AT2"/>
    </sheetView>
  </sheetViews>
  <sheetFormatPr defaultColWidth="15.7109375" defaultRowHeight="12.75"/>
  <cols>
    <col min="1" max="1" width="16.7109375" style="9" customWidth="1"/>
    <col min="2" max="2" width="38.28515625" style="8" customWidth="1"/>
    <col min="3" max="3" width="5.7109375" style="7" customWidth="1"/>
    <col min="4" max="4" width="30" style="3" customWidth="1"/>
    <col min="5" max="5" width="37.7109375" style="10" bestFit="1" customWidth="1"/>
    <col min="6" max="6" width="24.5703125" style="9" customWidth="1"/>
    <col min="7" max="7" width="13.42578125" style="3" customWidth="1"/>
    <col min="8" max="8" width="12.7109375" style="9" customWidth="1"/>
    <col min="9" max="9" width="15.7109375" style="9" customWidth="1"/>
    <col min="10" max="20" width="15.7109375" style="3" customWidth="1"/>
    <col min="21" max="21" width="38.5703125" style="3" bestFit="1" customWidth="1"/>
    <col min="22" max="24" width="15.7109375" style="3" customWidth="1"/>
    <col min="25" max="25" width="18.7109375" style="3" bestFit="1" customWidth="1"/>
    <col min="26" max="27" width="15.7109375" style="3" customWidth="1"/>
    <col min="28" max="28" width="16.85546875" style="3" customWidth="1"/>
    <col min="29" max="29" width="15.7109375" style="3" customWidth="1"/>
    <col min="30" max="30" width="19.85546875" style="3" bestFit="1" customWidth="1"/>
    <col min="31" max="32" width="15.7109375" style="3" customWidth="1"/>
    <col min="33" max="33" width="16.28515625" style="3" customWidth="1"/>
    <col min="34" max="34" width="19.42578125" style="3" bestFit="1" customWidth="1"/>
    <col min="35" max="40" width="15.7109375" style="3" customWidth="1"/>
    <col min="41" max="41" width="16.5703125" style="3" bestFit="1" customWidth="1"/>
    <col min="42" max="42" width="18" style="3" bestFit="1" customWidth="1"/>
    <col min="43" max="47" width="15.7109375" style="3" customWidth="1"/>
    <col min="48" max="48" width="22.140625" style="3" customWidth="1"/>
    <col min="49" max="49" width="17" style="3" customWidth="1"/>
    <col min="50" max="52" width="15.7109375" style="3" customWidth="1"/>
    <col min="53" max="53" width="17.28515625" style="3" customWidth="1"/>
    <col min="54" max="54" width="15.7109375" style="3" customWidth="1"/>
    <col min="55" max="55" width="19.7109375" style="3" customWidth="1"/>
    <col min="56" max="57" width="15.7109375" style="3" customWidth="1"/>
    <col min="58" max="58" width="17.42578125" style="3" customWidth="1"/>
    <col min="59" max="16384" width="15.7109375" style="3"/>
  </cols>
  <sheetData>
    <row r="1" spans="1:100" s="107" customFormat="1">
      <c r="A1" s="105" t="s">
        <v>1004</v>
      </c>
      <c r="B1" s="106" t="s">
        <v>616</v>
      </c>
      <c r="D1" s="107" t="s">
        <v>52</v>
      </c>
      <c r="E1" s="214" t="s">
        <v>986</v>
      </c>
      <c r="F1" s="214" t="s">
        <v>3</v>
      </c>
      <c r="G1" s="214" t="s">
        <v>4</v>
      </c>
      <c r="H1" s="214" t="s">
        <v>10</v>
      </c>
      <c r="I1" s="107" t="s">
        <v>1083</v>
      </c>
      <c r="J1" s="214" t="s">
        <v>1</v>
      </c>
      <c r="K1" s="107" t="s">
        <v>1084</v>
      </c>
      <c r="L1" s="214" t="s">
        <v>2</v>
      </c>
      <c r="M1" s="107" t="s">
        <v>821</v>
      </c>
      <c r="N1" s="214" t="s">
        <v>7</v>
      </c>
      <c r="O1" s="107" t="s">
        <v>1085</v>
      </c>
      <c r="P1" s="107" t="s">
        <v>41</v>
      </c>
      <c r="Q1" s="214" t="s">
        <v>6</v>
      </c>
      <c r="R1" s="214" t="s">
        <v>5</v>
      </c>
      <c r="S1" s="107" t="s">
        <v>1086</v>
      </c>
      <c r="T1" s="214" t="s">
        <v>1087</v>
      </c>
      <c r="U1" s="214" t="s">
        <v>1088</v>
      </c>
      <c r="V1" s="214" t="s">
        <v>1089</v>
      </c>
      <c r="W1" s="214" t="s">
        <v>1090</v>
      </c>
      <c r="X1" s="214" t="s">
        <v>11</v>
      </c>
      <c r="Y1" s="107" t="s">
        <v>822</v>
      </c>
      <c r="Z1" s="107" t="s">
        <v>827</v>
      </c>
      <c r="AA1" s="107" t="s">
        <v>829</v>
      </c>
      <c r="AB1" s="107" t="s">
        <v>48</v>
      </c>
      <c r="AC1" s="107" t="s">
        <v>830</v>
      </c>
      <c r="AD1" s="107" t="s">
        <v>831</v>
      </c>
      <c r="AE1" s="107" t="s">
        <v>1330</v>
      </c>
      <c r="AF1" s="107" t="s">
        <v>1331</v>
      </c>
      <c r="AG1" s="107" t="s">
        <v>1336</v>
      </c>
      <c r="AH1" s="214" t="s">
        <v>8</v>
      </c>
      <c r="AI1" s="214" t="s">
        <v>9</v>
      </c>
      <c r="AJ1" s="214" t="s">
        <v>19</v>
      </c>
      <c r="AK1" s="214" t="s">
        <v>12</v>
      </c>
      <c r="AL1" s="214" t="s">
        <v>837</v>
      </c>
      <c r="AM1" s="214" t="s">
        <v>13</v>
      </c>
      <c r="AN1" s="214" t="s">
        <v>14</v>
      </c>
      <c r="AO1" s="214" t="s">
        <v>15</v>
      </c>
      <c r="AP1" s="214" t="s">
        <v>16</v>
      </c>
      <c r="AQ1" s="214" t="s">
        <v>17</v>
      </c>
      <c r="AR1" s="214" t="s">
        <v>18</v>
      </c>
      <c r="AS1" s="107" t="s">
        <v>1335</v>
      </c>
      <c r="AT1" s="107" t="s">
        <v>832</v>
      </c>
      <c r="AU1" s="107" t="s">
        <v>828</v>
      </c>
      <c r="AV1" s="107" t="s">
        <v>833</v>
      </c>
      <c r="AW1" s="107" t="s">
        <v>834</v>
      </c>
      <c r="AX1" s="107" t="s">
        <v>835</v>
      </c>
      <c r="AY1" s="214" t="s">
        <v>20</v>
      </c>
      <c r="AZ1" s="107" t="s">
        <v>654</v>
      </c>
      <c r="BA1" s="107" t="s">
        <v>836</v>
      </c>
      <c r="BB1" s="107" t="s">
        <v>653</v>
      </c>
      <c r="BC1" s="107" t="s">
        <v>838</v>
      </c>
      <c r="BD1" s="107" t="s">
        <v>839</v>
      </c>
      <c r="BE1" s="107" t="s">
        <v>840</v>
      </c>
      <c r="BF1" s="107" t="s">
        <v>841</v>
      </c>
      <c r="BG1" s="107" t="s">
        <v>1321</v>
      </c>
      <c r="BH1" s="107" t="s">
        <v>1322</v>
      </c>
      <c r="BI1" s="107" t="s">
        <v>1323</v>
      </c>
      <c r="BJ1" s="107" t="s">
        <v>1324</v>
      </c>
      <c r="BK1" s="107" t="s">
        <v>1325</v>
      </c>
      <c r="BL1" s="107" t="s">
        <v>1326</v>
      </c>
      <c r="BM1" s="107" t="s">
        <v>34</v>
      </c>
      <c r="BN1" s="107" t="s">
        <v>35</v>
      </c>
      <c r="BO1" s="107" t="s">
        <v>24</v>
      </c>
      <c r="BP1" s="107" t="s">
        <v>25</v>
      </c>
      <c r="BQ1" s="107" t="s">
        <v>26</v>
      </c>
      <c r="BR1" s="107" t="s">
        <v>27</v>
      </c>
      <c r="BS1" s="107" t="s">
        <v>28</v>
      </c>
      <c r="BT1" s="107" t="s">
        <v>29</v>
      </c>
      <c r="BU1" s="107" t="s">
        <v>30</v>
      </c>
      <c r="BV1" s="107" t="s">
        <v>31</v>
      </c>
      <c r="BW1" s="107" t="s">
        <v>32</v>
      </c>
      <c r="BX1" s="107" t="s">
        <v>33</v>
      </c>
      <c r="BY1" s="107" t="s">
        <v>22</v>
      </c>
      <c r="BZ1" s="107" t="s">
        <v>23</v>
      </c>
      <c r="CA1" s="107" t="s">
        <v>36</v>
      </c>
      <c r="CB1" s="107" t="s">
        <v>37</v>
      </c>
      <c r="CC1" s="107" t="s">
        <v>38</v>
      </c>
      <c r="CD1" s="107" t="s">
        <v>39</v>
      </c>
      <c r="CE1" s="107" t="s">
        <v>1327</v>
      </c>
      <c r="CF1" s="107" t="s">
        <v>1328</v>
      </c>
      <c r="CG1" s="107" t="s">
        <v>21</v>
      </c>
      <c r="CH1" s="107" t="s">
        <v>47</v>
      </c>
      <c r="CI1" s="107" t="s">
        <v>53</v>
      </c>
      <c r="CJ1" s="107" t="s">
        <v>652</v>
      </c>
      <c r="CK1" s="107" t="s">
        <v>1320</v>
      </c>
      <c r="CL1" s="107" t="s">
        <v>1366</v>
      </c>
      <c r="CM1" s="107" t="s">
        <v>1370</v>
      </c>
      <c r="CN1" s="107" t="s">
        <v>1367</v>
      </c>
      <c r="CO1" s="107" t="s">
        <v>1371</v>
      </c>
      <c r="CP1" s="107" t="s">
        <v>1404</v>
      </c>
      <c r="CQ1" s="107" t="s">
        <v>1405</v>
      </c>
      <c r="CR1" s="107" t="s">
        <v>1406</v>
      </c>
      <c r="CS1" s="107" t="s">
        <v>1407</v>
      </c>
      <c r="CT1" s="107" t="s">
        <v>1408</v>
      </c>
      <c r="CU1" s="107" t="s">
        <v>1409</v>
      </c>
      <c r="CV1" s="107" t="s">
        <v>1410</v>
      </c>
    </row>
    <row r="2" spans="1:100">
      <c r="A2" s="9">
        <v>1</v>
      </c>
      <c r="B2" s="5" t="s">
        <v>820</v>
      </c>
      <c r="C2" s="7">
        <f>SUM(C3,C4)</f>
        <v>3</v>
      </c>
      <c r="D2" s="102" t="s">
        <v>499</v>
      </c>
      <c r="E2" s="103" t="s">
        <v>1344</v>
      </c>
      <c r="F2" s="9" t="s">
        <v>1433</v>
      </c>
      <c r="H2" s="9" t="s">
        <v>1081</v>
      </c>
      <c r="I2" s="9" t="s">
        <v>238</v>
      </c>
      <c r="J2" s="3" t="s">
        <v>820</v>
      </c>
      <c r="K2" s="3" t="s">
        <v>820</v>
      </c>
      <c r="M2" s="167"/>
      <c r="N2" s="3" t="s">
        <v>820</v>
      </c>
      <c r="O2" s="3" t="s">
        <v>820</v>
      </c>
      <c r="Q2" s="3" t="s">
        <v>820</v>
      </c>
      <c r="R2" s="3" t="s">
        <v>820</v>
      </c>
      <c r="S2" s="88"/>
      <c r="U2" s="88"/>
      <c r="W2" s="88"/>
      <c r="X2" s="167"/>
      <c r="Y2" s="167"/>
      <c r="Z2" s="167"/>
      <c r="AA2" s="3" t="str">
        <f>CONCATENATE(AA4,":", AA5, " ",AA6)</f>
        <v>12:00 PM</v>
      </c>
      <c r="AB2" s="167"/>
      <c r="AC2" s="3" t="str">
        <f>CONCATENATE(AC4,":", AC5, " ",AC6)</f>
        <v>12:00 PM</v>
      </c>
      <c r="AD2" s="88"/>
      <c r="AE2" s="88"/>
      <c r="AF2" s="88"/>
      <c r="AJ2" s="167"/>
      <c r="AK2" s="167"/>
      <c r="AM2" s="401"/>
      <c r="AS2" s="88"/>
      <c r="AT2" s="167"/>
      <c r="AU2" s="3" t="str">
        <f>CONCATENATE(AU4,":", AU5, " ",AU6)</f>
        <v>12:00 PM</v>
      </c>
      <c r="AV2" s="88"/>
      <c r="AW2" s="88"/>
      <c r="AX2" s="88"/>
      <c r="AY2" s="3" t="s">
        <v>1081</v>
      </c>
      <c r="AZ2" s="167"/>
      <c r="BA2" s="3" t="s">
        <v>1081</v>
      </c>
      <c r="BB2" s="167"/>
      <c r="BD2" s="3" t="s">
        <v>820</v>
      </c>
      <c r="BF2" s="3" t="s">
        <v>820</v>
      </c>
      <c r="BH2" s="88"/>
      <c r="BN2" s="88"/>
      <c r="BT2" s="88"/>
      <c r="BZ2" s="88"/>
      <c r="CE2" s="88"/>
      <c r="CF2" s="88"/>
      <c r="CH2" s="88"/>
      <c r="CL2" s="88"/>
      <c r="CP2" s="3" t="s">
        <v>1081</v>
      </c>
      <c r="CR2" s="3" t="s">
        <v>1081</v>
      </c>
      <c r="CT2" s="3" t="s">
        <v>1081</v>
      </c>
    </row>
    <row r="3" spans="1:100">
      <c r="A3" s="9">
        <v>2</v>
      </c>
      <c r="B3" s="8" t="s">
        <v>651</v>
      </c>
      <c r="C3" s="7">
        <v>1</v>
      </c>
      <c r="D3" s="102">
        <v>35</v>
      </c>
      <c r="E3" s="213">
        <v>344</v>
      </c>
      <c r="F3" s="9" t="str">
        <f ca="1">CELL("Contents",F2)</f>
        <v>Project Director</v>
      </c>
      <c r="G3" s="9">
        <f ca="1">CELL("Contents",G2)</f>
        <v>0</v>
      </c>
      <c r="I3" s="9" t="str">
        <f t="shared" ref="I3:T3" ca="1" si="0">CELL("Contents",I2)</f>
        <v>Tender</v>
      </c>
      <c r="J3" s="9" t="str">
        <f t="shared" ca="1" si="0"/>
        <v xml:space="preserve">&lt;Select&gt; </v>
      </c>
      <c r="K3" s="9" t="str">
        <f t="shared" ca="1" si="0"/>
        <v xml:space="preserve">&lt;Select&gt; </v>
      </c>
      <c r="L3" s="9">
        <f t="shared" ca="1" si="0"/>
        <v>0</v>
      </c>
      <c r="M3" s="212">
        <f t="shared" ca="1" si="0"/>
        <v>0</v>
      </c>
      <c r="N3" s="9" t="str">
        <f t="shared" ca="1" si="0"/>
        <v xml:space="preserve">&lt;Select&gt; </v>
      </c>
      <c r="O3" s="9" t="str">
        <f t="shared" ca="1" si="0"/>
        <v xml:space="preserve">&lt;Select&gt; </v>
      </c>
      <c r="P3" s="9">
        <f ca="1">CELL("Contents",P2)</f>
        <v>0</v>
      </c>
      <c r="Q3" s="9" t="str">
        <f t="shared" ca="1" si="0"/>
        <v xml:space="preserve">&lt;Select&gt; </v>
      </c>
      <c r="R3" s="9" t="str">
        <f ca="1">CELL("Contents",R2)</f>
        <v xml:space="preserve">&lt;Select&gt; </v>
      </c>
      <c r="S3" s="9">
        <f t="shared" ca="1" si="0"/>
        <v>0</v>
      </c>
      <c r="T3" s="9">
        <f t="shared" ca="1" si="0"/>
        <v>0</v>
      </c>
      <c r="U3" s="9">
        <f t="shared" ref="U3:AZ3" ca="1" si="1">CELL("Contents",U2)</f>
        <v>0</v>
      </c>
      <c r="V3" s="9">
        <f t="shared" ca="1" si="1"/>
        <v>0</v>
      </c>
      <c r="W3" s="9">
        <f t="shared" ca="1" si="1"/>
        <v>0</v>
      </c>
      <c r="X3" s="212">
        <f t="shared" ca="1" si="1"/>
        <v>0</v>
      </c>
      <c r="Y3" s="212">
        <f t="shared" ca="1" si="1"/>
        <v>0</v>
      </c>
      <c r="Z3" s="212">
        <f t="shared" ca="1" si="1"/>
        <v>0</v>
      </c>
      <c r="AA3" s="167" t="str">
        <f t="shared" ca="1" si="1"/>
        <v>12:00 PM</v>
      </c>
      <c r="AB3" s="167">
        <f t="shared" ca="1" si="1"/>
        <v>0</v>
      </c>
      <c r="AC3" s="167" t="str">
        <f t="shared" ca="1" si="1"/>
        <v>12:00 PM</v>
      </c>
      <c r="AD3" s="167">
        <f t="shared" ca="1" si="1"/>
        <v>0</v>
      </c>
      <c r="AE3" s="167">
        <f t="shared" ca="1" si="1"/>
        <v>0</v>
      </c>
      <c r="AF3" s="167">
        <f t="shared" ca="1" si="1"/>
        <v>0</v>
      </c>
      <c r="AG3" s="167">
        <f t="shared" ca="1" si="1"/>
        <v>0</v>
      </c>
      <c r="AH3" s="167">
        <f t="shared" ca="1" si="1"/>
        <v>0</v>
      </c>
      <c r="AI3" s="167">
        <f t="shared" ca="1" si="1"/>
        <v>0</v>
      </c>
      <c r="AJ3" s="167">
        <f t="shared" ca="1" si="1"/>
        <v>0</v>
      </c>
      <c r="AK3" s="167">
        <f t="shared" ca="1" si="1"/>
        <v>0</v>
      </c>
      <c r="AL3" s="167">
        <f t="shared" ca="1" si="1"/>
        <v>0</v>
      </c>
      <c r="AM3" s="167">
        <f t="shared" ca="1" si="1"/>
        <v>0</v>
      </c>
      <c r="AN3" s="167">
        <f t="shared" ca="1" si="1"/>
        <v>0</v>
      </c>
      <c r="AO3" s="167">
        <f t="shared" ca="1" si="1"/>
        <v>0</v>
      </c>
      <c r="AP3" s="167">
        <f t="shared" ca="1" si="1"/>
        <v>0</v>
      </c>
      <c r="AQ3" s="167">
        <f t="shared" ca="1" si="1"/>
        <v>0</v>
      </c>
      <c r="AR3" s="167">
        <f t="shared" ca="1" si="1"/>
        <v>0</v>
      </c>
      <c r="AS3" s="167">
        <f t="shared" ca="1" si="1"/>
        <v>0</v>
      </c>
      <c r="AT3" s="167">
        <f t="shared" ca="1" si="1"/>
        <v>0</v>
      </c>
      <c r="AU3" s="167" t="str">
        <f t="shared" ca="1" si="1"/>
        <v>12:00 PM</v>
      </c>
      <c r="AV3" s="3">
        <f t="shared" ca="1" si="1"/>
        <v>0</v>
      </c>
      <c r="AW3" s="3">
        <f t="shared" ca="1" si="1"/>
        <v>0</v>
      </c>
      <c r="AX3" s="3">
        <f t="shared" ca="1" si="1"/>
        <v>0</v>
      </c>
      <c r="AZ3" s="167">
        <f t="shared" ca="1" si="1"/>
        <v>0</v>
      </c>
      <c r="BB3" s="167">
        <f t="shared" ref="BB3:CF3" ca="1" si="2">CELL("Contents",BB2)</f>
        <v>0</v>
      </c>
      <c r="BC3" s="3">
        <f t="shared" ca="1" si="2"/>
        <v>0</v>
      </c>
      <c r="BD3" s="3">
        <f ca="1">CELL("Contents",C139)</f>
        <v>1</v>
      </c>
      <c r="BE3" s="3">
        <f t="shared" ca="1" si="2"/>
        <v>0</v>
      </c>
      <c r="BF3" s="3">
        <f ca="1">CELL("Contents",C143)</f>
        <v>1</v>
      </c>
      <c r="BG3" s="3">
        <f t="shared" ca="1" si="2"/>
        <v>0</v>
      </c>
      <c r="BH3" s="3">
        <f t="shared" ca="1" si="2"/>
        <v>0</v>
      </c>
      <c r="BI3" s="3">
        <f t="shared" ca="1" si="2"/>
        <v>0</v>
      </c>
      <c r="BJ3" s="3">
        <f ca="1">CELL("Contents",BJ2)</f>
        <v>0</v>
      </c>
      <c r="BK3" s="3">
        <f t="shared" ca="1" si="2"/>
        <v>0</v>
      </c>
      <c r="BL3" s="3">
        <f t="shared" ca="1" si="2"/>
        <v>0</v>
      </c>
      <c r="BM3" s="3">
        <f ca="1">CELL("Contents",BM2)</f>
        <v>0</v>
      </c>
      <c r="BN3" s="3">
        <f t="shared" ca="1" si="2"/>
        <v>0</v>
      </c>
      <c r="BO3" s="3">
        <f t="shared" ca="1" si="2"/>
        <v>0</v>
      </c>
      <c r="BP3" s="3">
        <f t="shared" ca="1" si="2"/>
        <v>0</v>
      </c>
      <c r="BQ3" s="3">
        <f t="shared" ca="1" si="2"/>
        <v>0</v>
      </c>
      <c r="BR3" s="3">
        <f t="shared" ca="1" si="2"/>
        <v>0</v>
      </c>
      <c r="BS3" s="3">
        <f t="shared" ca="1" si="2"/>
        <v>0</v>
      </c>
      <c r="BT3" s="3">
        <f t="shared" ca="1" si="2"/>
        <v>0</v>
      </c>
      <c r="BU3" s="3">
        <f t="shared" ca="1" si="2"/>
        <v>0</v>
      </c>
      <c r="BV3" s="3">
        <f t="shared" ca="1" si="2"/>
        <v>0</v>
      </c>
      <c r="BW3" s="3">
        <f t="shared" ca="1" si="2"/>
        <v>0</v>
      </c>
      <c r="BX3" s="3">
        <f t="shared" ca="1" si="2"/>
        <v>0</v>
      </c>
      <c r="BY3" s="3">
        <f t="shared" ca="1" si="2"/>
        <v>0</v>
      </c>
      <c r="BZ3" s="3">
        <f t="shared" ca="1" si="2"/>
        <v>0</v>
      </c>
      <c r="CA3" s="3">
        <f t="shared" ca="1" si="2"/>
        <v>0</v>
      </c>
      <c r="CB3" s="3">
        <f t="shared" ca="1" si="2"/>
        <v>0</v>
      </c>
      <c r="CC3" s="3">
        <f t="shared" ca="1" si="2"/>
        <v>0</v>
      </c>
      <c r="CD3" s="3">
        <f t="shared" ca="1" si="2"/>
        <v>0</v>
      </c>
      <c r="CE3" s="3">
        <f t="shared" ca="1" si="2"/>
        <v>0</v>
      </c>
      <c r="CF3" s="3">
        <f t="shared" ca="1" si="2"/>
        <v>0</v>
      </c>
      <c r="CG3" s="3">
        <f ca="1">CELL("Contents",CG2)</f>
        <v>0</v>
      </c>
      <c r="CH3" s="3">
        <f ca="1">CELL("Contents",CH2)</f>
        <v>0</v>
      </c>
      <c r="CI3" s="3">
        <v>0</v>
      </c>
      <c r="CJ3" s="3" t="s">
        <v>1449</v>
      </c>
      <c r="CL3" s="3">
        <f t="shared" ref="CL3:CV3" ca="1" si="3">CELL("Contents",CL2)</f>
        <v>0</v>
      </c>
      <c r="CM3" s="3">
        <f t="shared" ca="1" si="3"/>
        <v>0</v>
      </c>
      <c r="CN3" s="3">
        <f t="shared" ca="1" si="3"/>
        <v>0</v>
      </c>
      <c r="CO3" s="3">
        <f t="shared" ca="1" si="3"/>
        <v>0</v>
      </c>
      <c r="CP3" s="3" t="str">
        <f t="shared" ca="1" si="3"/>
        <v>&lt;Select&gt;</v>
      </c>
      <c r="CQ3" s="3">
        <f t="shared" ca="1" si="3"/>
        <v>0</v>
      </c>
      <c r="CR3" s="3" t="str">
        <f t="shared" ca="1" si="3"/>
        <v>&lt;Select&gt;</v>
      </c>
      <c r="CS3" s="3">
        <f t="shared" ca="1" si="3"/>
        <v>0</v>
      </c>
      <c r="CT3" s="3" t="str">
        <f t="shared" ca="1" si="3"/>
        <v>&lt;Select&gt;</v>
      </c>
      <c r="CU3" s="3">
        <f t="shared" ca="1" si="3"/>
        <v>0</v>
      </c>
      <c r="CV3" s="3">
        <f t="shared" ca="1" si="3"/>
        <v>0</v>
      </c>
    </row>
    <row r="4" spans="1:100" ht="15">
      <c r="A4" s="9">
        <v>3</v>
      </c>
      <c r="B4" s="8" t="s">
        <v>238</v>
      </c>
      <c r="C4" s="7">
        <v>2</v>
      </c>
      <c r="D4" s="102"/>
      <c r="E4" s="103"/>
      <c r="F4" s="8"/>
      <c r="G4" s="4"/>
      <c r="AA4" s="167">
        <v>12</v>
      </c>
      <c r="AC4" s="167">
        <v>12</v>
      </c>
      <c r="AU4" s="167">
        <v>12</v>
      </c>
    </row>
    <row r="5" spans="1:100" ht="15">
      <c r="A5" s="9">
        <v>4</v>
      </c>
      <c r="B5" s="8" t="s">
        <v>1005</v>
      </c>
      <c r="D5" s="102"/>
      <c r="E5" s="103"/>
      <c r="G5" s="4"/>
      <c r="AA5" s="167" t="s">
        <v>540</v>
      </c>
      <c r="AC5" s="167" t="s">
        <v>540</v>
      </c>
      <c r="AU5" s="167" t="s">
        <v>540</v>
      </c>
    </row>
    <row r="6" spans="1:100" ht="15">
      <c r="A6" s="9">
        <v>1</v>
      </c>
      <c r="B6" s="5" t="s">
        <v>820</v>
      </c>
      <c r="C6" s="7">
        <v>2</v>
      </c>
      <c r="D6" s="102"/>
      <c r="E6" s="103"/>
      <c r="G6" s="4"/>
      <c r="AA6" s="3" t="s">
        <v>539</v>
      </c>
      <c r="AC6" s="3" t="s">
        <v>539</v>
      </c>
      <c r="AU6" s="3" t="s">
        <v>539</v>
      </c>
    </row>
    <row r="7" spans="1:100" ht="15">
      <c r="A7" s="9">
        <v>2</v>
      </c>
      <c r="B7" s="8" t="s">
        <v>237</v>
      </c>
      <c r="D7" s="102"/>
      <c r="E7" s="103"/>
      <c r="G7" s="4"/>
    </row>
    <row r="8" spans="1:100" ht="15">
      <c r="A8" s="9">
        <v>3</v>
      </c>
      <c r="B8" s="8" t="s">
        <v>955</v>
      </c>
      <c r="D8" s="102"/>
      <c r="E8" s="103"/>
      <c r="G8" s="4"/>
    </row>
    <row r="9" spans="1:100" ht="15">
      <c r="A9" s="9">
        <v>1</v>
      </c>
      <c r="B9" s="5" t="s">
        <v>820</v>
      </c>
      <c r="C9" s="7">
        <v>2</v>
      </c>
      <c r="D9" s="102"/>
      <c r="E9" s="103"/>
      <c r="F9" s="25"/>
      <c r="G9" s="4"/>
    </row>
    <row r="10" spans="1:100" ht="15">
      <c r="A10" s="9">
        <v>2</v>
      </c>
      <c r="B10" s="8" t="s">
        <v>999</v>
      </c>
      <c r="D10" s="102"/>
      <c r="E10" s="103"/>
      <c r="G10" s="4"/>
    </row>
    <row r="11" spans="1:100" ht="15">
      <c r="A11" s="9">
        <v>3</v>
      </c>
      <c r="B11" s="8" t="s">
        <v>1000</v>
      </c>
      <c r="D11" s="102"/>
      <c r="E11" s="103"/>
      <c r="G11" s="4"/>
    </row>
    <row r="12" spans="1:100" ht="15">
      <c r="D12" s="102"/>
      <c r="E12" s="103"/>
      <c r="G12" s="4"/>
    </row>
    <row r="13" spans="1:100" s="7" customFormat="1" ht="15">
      <c r="A13" s="10"/>
      <c r="B13" s="6" t="s">
        <v>621</v>
      </c>
      <c r="D13" s="102"/>
      <c r="E13" s="103"/>
      <c r="F13" s="10"/>
      <c r="G13" s="13"/>
      <c r="H13" s="10"/>
      <c r="I13" s="10"/>
    </row>
    <row r="14" spans="1:100" ht="15">
      <c r="B14" s="5" t="s">
        <v>820</v>
      </c>
      <c r="C14" s="7">
        <v>3</v>
      </c>
      <c r="D14" s="102"/>
      <c r="E14" s="103"/>
      <c r="G14" s="4"/>
    </row>
    <row r="15" spans="1:100" ht="15">
      <c r="B15" s="8" t="s">
        <v>1368</v>
      </c>
      <c r="D15" s="102"/>
      <c r="E15" s="103"/>
      <c r="G15" s="4"/>
    </row>
    <row r="16" spans="1:100" ht="15">
      <c r="B16" s="8" t="s">
        <v>1369</v>
      </c>
      <c r="D16" s="102"/>
      <c r="E16" s="103"/>
      <c r="G16" s="4"/>
    </row>
    <row r="17" spans="1:11" ht="15">
      <c r="B17" s="5" t="s">
        <v>820</v>
      </c>
      <c r="C17" s="7">
        <v>2</v>
      </c>
      <c r="D17" s="102"/>
      <c r="E17" s="103"/>
      <c r="G17" s="4"/>
    </row>
    <row r="18" spans="1:11" ht="15">
      <c r="B18" s="8" t="s">
        <v>259</v>
      </c>
      <c r="D18" s="102"/>
      <c r="E18" s="103"/>
      <c r="G18" s="4"/>
    </row>
    <row r="19" spans="1:11" ht="15">
      <c r="B19" s="8" t="s">
        <v>260</v>
      </c>
      <c r="D19" s="102"/>
      <c r="E19" s="103"/>
      <c r="G19" s="4"/>
    </row>
    <row r="20" spans="1:11" ht="15">
      <c r="B20" s="5" t="s">
        <v>820</v>
      </c>
      <c r="C20" s="7">
        <v>1</v>
      </c>
      <c r="D20" s="102"/>
      <c r="E20" s="103"/>
      <c r="G20" s="4"/>
      <c r="J20" s="9"/>
      <c r="K20" s="9"/>
    </row>
    <row r="21" spans="1:11" ht="15">
      <c r="B21" s="8" t="s">
        <v>261</v>
      </c>
      <c r="D21" s="102"/>
      <c r="E21" s="103"/>
      <c r="G21" s="4"/>
      <c r="J21" s="9"/>
      <c r="K21" s="9"/>
    </row>
    <row r="22" spans="1:11" ht="15">
      <c r="B22" s="8" t="s">
        <v>262</v>
      </c>
      <c r="D22" s="102"/>
      <c r="E22" s="103"/>
      <c r="G22" s="4"/>
      <c r="J22" s="9"/>
      <c r="K22" s="9"/>
    </row>
    <row r="23" spans="1:11" ht="15">
      <c r="B23" s="8" t="s">
        <v>263</v>
      </c>
      <c r="D23" s="102"/>
      <c r="E23" s="103"/>
      <c r="G23" s="4"/>
      <c r="J23" s="9"/>
      <c r="K23" s="9"/>
    </row>
    <row r="24" spans="1:11" ht="15">
      <c r="B24" s="8" t="s">
        <v>264</v>
      </c>
      <c r="D24" s="102"/>
      <c r="E24" s="103"/>
      <c r="G24" s="4"/>
    </row>
    <row r="25" spans="1:11" ht="15">
      <c r="B25" s="8" t="s">
        <v>265</v>
      </c>
      <c r="D25" s="102"/>
      <c r="E25" s="103"/>
      <c r="G25" s="4"/>
    </row>
    <row r="26" spans="1:11" ht="15">
      <c r="B26" s="8" t="s">
        <v>266</v>
      </c>
      <c r="D26" s="102"/>
      <c r="E26" s="103"/>
      <c r="F26" s="26"/>
      <c r="G26" s="4"/>
    </row>
    <row r="27" spans="1:11" ht="15">
      <c r="B27" s="8" t="s">
        <v>267</v>
      </c>
      <c r="D27" s="102"/>
      <c r="E27" s="103"/>
      <c r="F27" s="26"/>
      <c r="G27" s="4"/>
    </row>
    <row r="28" spans="1:11" ht="15">
      <c r="B28" s="8" t="s">
        <v>268</v>
      </c>
      <c r="D28" s="102"/>
      <c r="E28" s="103"/>
      <c r="G28" s="4"/>
    </row>
    <row r="29" spans="1:11" ht="15">
      <c r="B29" s="8" t="s">
        <v>650</v>
      </c>
      <c r="D29" s="102"/>
      <c r="E29" s="103"/>
      <c r="F29" s="14"/>
      <c r="G29" s="4"/>
    </row>
    <row r="30" spans="1:11" s="15" customFormat="1" ht="15">
      <c r="A30" s="17"/>
      <c r="B30" s="18" t="s">
        <v>617</v>
      </c>
      <c r="C30" s="19"/>
      <c r="D30" s="102"/>
      <c r="E30" s="103"/>
      <c r="F30" s="14"/>
      <c r="G30" s="16"/>
      <c r="H30" s="9"/>
      <c r="I30" s="14"/>
    </row>
    <row r="31" spans="1:11" ht="15">
      <c r="B31" s="5" t="s">
        <v>820</v>
      </c>
      <c r="D31" s="102"/>
      <c r="E31" s="103"/>
      <c r="G31" s="4"/>
    </row>
    <row r="32" spans="1:11" ht="15">
      <c r="B32" s="8" t="s">
        <v>504</v>
      </c>
      <c r="D32" s="102"/>
      <c r="E32" s="103"/>
      <c r="G32" s="4"/>
    </row>
    <row r="33" spans="2:228" ht="15">
      <c r="B33" s="8" t="s">
        <v>505</v>
      </c>
      <c r="D33" s="102" t="s">
        <v>506</v>
      </c>
      <c r="E33" s="103"/>
      <c r="G33" s="4"/>
    </row>
    <row r="34" spans="2:228" ht="15">
      <c r="D34" s="102" t="s">
        <v>507</v>
      </c>
      <c r="E34" s="103"/>
      <c r="G34" s="4"/>
      <c r="I34" s="9" t="str">
        <f ca="1">CELL("contents",Form!E44)</f>
        <v>BDT 35,55,000.00</v>
      </c>
      <c r="J34" s="25" t="str">
        <f ca="1">CELL("contents",Form!F44)</f>
        <v>16 weeks</v>
      </c>
    </row>
    <row r="35" spans="2:228" s="7" customFormat="1" ht="15">
      <c r="B35" s="6"/>
      <c r="D35" s="102" t="s">
        <v>508</v>
      </c>
      <c r="E35" s="103"/>
      <c r="F35" s="9"/>
      <c r="G35" s="16"/>
      <c r="H35" s="9"/>
      <c r="I35" s="9">
        <f ca="1">CELL("contents",Form!E45)</f>
        <v>0</v>
      </c>
      <c r="J35" s="25">
        <f ca="1">CELL("contents",Form!F45)</f>
        <v>0</v>
      </c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  <c r="AT35" s="15"/>
      <c r="AU35" s="15"/>
      <c r="AV35" s="15"/>
      <c r="AW35" s="15"/>
      <c r="AX35" s="15"/>
      <c r="AY35" s="15"/>
      <c r="AZ35" s="15"/>
      <c r="BA35" s="15"/>
      <c r="BB35" s="15"/>
      <c r="BC35" s="15"/>
      <c r="BD35" s="15"/>
      <c r="BE35" s="15"/>
      <c r="BF35" s="15"/>
      <c r="BG35" s="15"/>
      <c r="BH35" s="15"/>
      <c r="BI35" s="15"/>
      <c r="BJ35" s="15"/>
      <c r="BK35" s="15"/>
      <c r="BL35" s="15"/>
      <c r="BM35" s="15"/>
      <c r="BN35" s="15"/>
      <c r="BO35" s="15"/>
      <c r="BP35" s="15"/>
      <c r="BQ35" s="15"/>
      <c r="BR35" s="15"/>
      <c r="BS35" s="15"/>
      <c r="BT35" s="15"/>
      <c r="BU35" s="15"/>
      <c r="BV35" s="15"/>
      <c r="BW35" s="15"/>
      <c r="BX35" s="15"/>
      <c r="BY35" s="15"/>
      <c r="BZ35" s="15"/>
      <c r="CA35" s="15"/>
      <c r="CB35" s="15"/>
      <c r="CC35" s="15"/>
      <c r="CD35" s="15"/>
      <c r="CE35" s="15"/>
      <c r="CF35" s="15"/>
      <c r="CG35" s="15"/>
      <c r="CH35" s="15"/>
      <c r="CI35" s="15"/>
      <c r="CJ35" s="15"/>
      <c r="CK35" s="15"/>
      <c r="CL35" s="15"/>
      <c r="CM35" s="15"/>
      <c r="CN35" s="15"/>
      <c r="CO35" s="15"/>
      <c r="CP35" s="15"/>
      <c r="CQ35" s="15"/>
      <c r="CR35" s="15"/>
      <c r="CS35" s="15"/>
      <c r="CT35" s="15"/>
      <c r="CU35" s="15"/>
      <c r="CV35" s="15"/>
      <c r="CW35" s="15"/>
      <c r="CX35" s="15"/>
      <c r="CY35" s="15"/>
      <c r="CZ35" s="15"/>
      <c r="DA35" s="15"/>
      <c r="DB35" s="15"/>
      <c r="DC35" s="15"/>
      <c r="DD35" s="15"/>
      <c r="DE35" s="15"/>
      <c r="DF35" s="15"/>
      <c r="DG35" s="15"/>
      <c r="DH35" s="15"/>
      <c r="DI35" s="15"/>
      <c r="DJ35" s="15"/>
      <c r="DK35" s="15"/>
      <c r="DL35" s="15"/>
      <c r="DM35" s="15"/>
      <c r="DN35" s="15"/>
      <c r="DO35" s="15"/>
      <c r="DP35" s="15"/>
      <c r="DQ35" s="15"/>
      <c r="DR35" s="15"/>
      <c r="DS35" s="15"/>
      <c r="DT35" s="15"/>
      <c r="DU35" s="15"/>
      <c r="DV35" s="15"/>
      <c r="DW35" s="15"/>
      <c r="DX35" s="15"/>
      <c r="DY35" s="15"/>
      <c r="DZ35" s="15"/>
      <c r="EA35" s="15"/>
      <c r="EB35" s="15"/>
      <c r="EC35" s="15"/>
      <c r="ED35" s="15"/>
      <c r="EE35" s="15"/>
      <c r="EF35" s="15"/>
      <c r="EG35" s="15"/>
      <c r="EH35" s="15"/>
      <c r="EI35" s="15"/>
      <c r="EJ35" s="15"/>
      <c r="EK35" s="15"/>
      <c r="EL35" s="15"/>
      <c r="EM35" s="15"/>
      <c r="EN35" s="15"/>
      <c r="EO35" s="15"/>
      <c r="EP35" s="15"/>
      <c r="EQ35" s="15"/>
      <c r="ER35" s="15"/>
      <c r="ES35" s="15"/>
      <c r="ET35" s="15"/>
      <c r="EU35" s="15"/>
      <c r="EV35" s="15"/>
      <c r="EW35" s="15"/>
      <c r="EX35" s="15"/>
      <c r="EY35" s="15"/>
      <c r="EZ35" s="15"/>
      <c r="FA35" s="15"/>
      <c r="FB35" s="15"/>
      <c r="FC35" s="15"/>
      <c r="FD35" s="15"/>
      <c r="FE35" s="15"/>
      <c r="FF35" s="15"/>
      <c r="FG35" s="15"/>
      <c r="FH35" s="15"/>
      <c r="FI35" s="15"/>
      <c r="FJ35" s="15"/>
      <c r="FK35" s="15"/>
      <c r="FL35" s="15"/>
      <c r="FM35" s="15"/>
      <c r="FN35" s="15"/>
      <c r="FO35" s="15"/>
      <c r="FP35" s="15"/>
      <c r="FQ35" s="15"/>
      <c r="FR35" s="15"/>
      <c r="FS35" s="15"/>
      <c r="FT35" s="15"/>
      <c r="FU35" s="15"/>
      <c r="FV35" s="15"/>
      <c r="FW35" s="15"/>
      <c r="FX35" s="15"/>
      <c r="FY35" s="15"/>
      <c r="FZ35" s="15"/>
      <c r="GA35" s="15"/>
      <c r="GB35" s="15"/>
      <c r="GC35" s="15"/>
      <c r="GD35" s="15"/>
      <c r="GE35" s="15"/>
      <c r="GF35" s="15"/>
      <c r="GG35" s="15"/>
      <c r="GH35" s="15"/>
      <c r="GI35" s="15"/>
      <c r="GJ35" s="15"/>
      <c r="GK35" s="15"/>
      <c r="GL35" s="15"/>
      <c r="GM35" s="15"/>
      <c r="GN35" s="15"/>
      <c r="GO35" s="15"/>
      <c r="GP35" s="15"/>
      <c r="GQ35" s="15"/>
      <c r="GR35" s="15"/>
      <c r="GS35" s="15"/>
      <c r="GT35" s="15"/>
      <c r="GU35" s="15"/>
      <c r="GV35" s="15"/>
      <c r="GW35" s="15"/>
      <c r="GX35" s="15"/>
      <c r="GY35" s="15"/>
      <c r="GZ35" s="15"/>
      <c r="HA35" s="15"/>
      <c r="HB35" s="15"/>
      <c r="HC35" s="15"/>
      <c r="HD35" s="15"/>
      <c r="HE35" s="15"/>
      <c r="HF35" s="15"/>
      <c r="HG35" s="15"/>
      <c r="HH35" s="15"/>
      <c r="HI35" s="15"/>
      <c r="HJ35" s="15"/>
      <c r="HK35" s="15"/>
      <c r="HL35" s="15"/>
      <c r="HM35" s="15"/>
      <c r="HN35" s="15"/>
      <c r="HO35" s="15"/>
      <c r="HP35" s="15"/>
      <c r="HQ35" s="15"/>
      <c r="HR35" s="15"/>
      <c r="HS35" s="15"/>
      <c r="HT35" s="15"/>
    </row>
    <row r="36" spans="2:228" ht="15">
      <c r="B36" s="5" t="s">
        <v>941</v>
      </c>
      <c r="D36" s="102" t="s">
        <v>509</v>
      </c>
      <c r="E36" s="103"/>
      <c r="F36" s="9">
        <f ca="1">CELL("contents",Form!C46)</f>
        <v>0</v>
      </c>
      <c r="G36" s="4"/>
      <c r="I36" s="9">
        <f ca="1">CELL("contents",Form!E46)</f>
        <v>0</v>
      </c>
      <c r="J36" s="25">
        <f ca="1">CELL("contents",Form!F46)</f>
        <v>0</v>
      </c>
    </row>
    <row r="37" spans="2:228" ht="15">
      <c r="B37" s="134" t="s">
        <v>529</v>
      </c>
      <c r="C37" s="9">
        <v>1</v>
      </c>
      <c r="D37" s="102" t="s">
        <v>510</v>
      </c>
      <c r="E37" s="103"/>
      <c r="F37" s="9">
        <f ca="1">CELL("contents",Form!D46)</f>
        <v>0</v>
      </c>
      <c r="G37" s="4"/>
      <c r="I37" s="9">
        <f ca="1">CELL("contents",Form!E47)</f>
        <v>0</v>
      </c>
      <c r="J37" s="25">
        <f ca="1">CELL("contents",Form!F47)</f>
        <v>0</v>
      </c>
    </row>
    <row r="38" spans="2:228" ht="15">
      <c r="B38" s="135" t="s">
        <v>530</v>
      </c>
      <c r="C38" s="9">
        <v>2</v>
      </c>
      <c r="D38" s="102" t="s">
        <v>511</v>
      </c>
      <c r="E38" s="103"/>
      <c r="G38" s="4"/>
    </row>
    <row r="39" spans="2:228" ht="15" customHeight="1">
      <c r="B39" s="135" t="s">
        <v>531</v>
      </c>
      <c r="C39" s="9">
        <v>11</v>
      </c>
      <c r="D39" s="102" t="s">
        <v>512</v>
      </c>
      <c r="E39" s="104"/>
      <c r="F39" s="20" t="str">
        <f ca="1">CELL("contents",Form!D49)</f>
        <v>A.N.M Enayet Ullah</v>
      </c>
      <c r="G39" s="4"/>
    </row>
    <row r="40" spans="2:228" ht="15" customHeight="1">
      <c r="B40" s="135" t="s">
        <v>532</v>
      </c>
      <c r="C40" s="9"/>
      <c r="D40" s="102" t="s">
        <v>513</v>
      </c>
      <c r="E40" s="104"/>
      <c r="F40" s="9" t="str">
        <f ca="1">CELL("contents",Form!D50)</f>
        <v>Project Director, NOBIDEP</v>
      </c>
      <c r="G40" s="4"/>
    </row>
    <row r="41" spans="2:228" ht="15">
      <c r="B41" s="135" t="s">
        <v>533</v>
      </c>
      <c r="C41" s="9"/>
      <c r="D41" s="102" t="s">
        <v>514</v>
      </c>
      <c r="E41" s="103"/>
      <c r="G41" s="4"/>
    </row>
    <row r="42" spans="2:228" ht="15">
      <c r="B42" s="135" t="s">
        <v>534</v>
      </c>
      <c r="C42" s="9"/>
      <c r="D42" s="102" t="s">
        <v>937</v>
      </c>
      <c r="E42" s="103"/>
      <c r="F42" s="9" t="str">
        <f ca="1">CELL("contents",Form!D8)</f>
        <v>PD/GNOBI-LGED-EQ-3/ICB/1(2014-15)</v>
      </c>
      <c r="G42" s="4"/>
    </row>
    <row r="43" spans="2:228" ht="15">
      <c r="B43" s="135" t="s">
        <v>535</v>
      </c>
      <c r="C43" s="9"/>
      <c r="D43" s="102"/>
      <c r="E43" s="103"/>
      <c r="F43" s="9" t="str">
        <f ca="1">CELL("contents",Form!D9)</f>
        <v>06/11/2014</v>
      </c>
      <c r="G43" s="4"/>
    </row>
    <row r="44" spans="2:228" ht="15">
      <c r="B44" s="135" t="s">
        <v>536</v>
      </c>
      <c r="C44" s="9"/>
      <c r="D44" s="102"/>
      <c r="E44" s="103"/>
      <c r="F44" s="9">
        <v>0</v>
      </c>
      <c r="G44" s="4"/>
    </row>
    <row r="45" spans="2:228" ht="15">
      <c r="B45" s="135" t="s">
        <v>537</v>
      </c>
      <c r="C45" s="9"/>
      <c r="D45" s="102"/>
      <c r="E45" s="103"/>
      <c r="G45" s="4"/>
    </row>
    <row r="46" spans="2:228" ht="15">
      <c r="B46" s="135">
        <v>10</v>
      </c>
      <c r="C46" s="9"/>
      <c r="D46" s="102" t="s">
        <v>944</v>
      </c>
      <c r="E46" s="103"/>
      <c r="G46" s="4"/>
    </row>
    <row r="47" spans="2:228" ht="15">
      <c r="B47" s="135">
        <v>11</v>
      </c>
      <c r="C47" s="9"/>
      <c r="D47" s="102"/>
      <c r="E47" s="103"/>
      <c r="G47" s="4"/>
    </row>
    <row r="48" spans="2:228" ht="15">
      <c r="B48" s="135">
        <v>12</v>
      </c>
      <c r="C48" s="9"/>
      <c r="D48" s="102"/>
      <c r="E48" s="103"/>
      <c r="G48" s="4"/>
    </row>
    <row r="49" spans="2:7" ht="15">
      <c r="C49" s="9"/>
      <c r="D49" s="102"/>
      <c r="E49" s="103"/>
      <c r="G49" s="4"/>
    </row>
    <row r="50" spans="2:7" ht="15">
      <c r="B50" s="8" t="s">
        <v>538</v>
      </c>
      <c r="C50" s="9">
        <v>2</v>
      </c>
      <c r="D50" s="102"/>
      <c r="E50" s="103"/>
      <c r="G50" s="4"/>
    </row>
    <row r="51" spans="2:7" ht="15">
      <c r="B51" s="8" t="s">
        <v>539</v>
      </c>
      <c r="C51" s="9">
        <v>2</v>
      </c>
      <c r="D51" s="102" t="s">
        <v>938</v>
      </c>
      <c r="E51" s="103"/>
      <c r="G51" s="4"/>
    </row>
    <row r="52" spans="2:7" ht="15">
      <c r="C52" s="9">
        <v>1</v>
      </c>
      <c r="D52" s="102" t="s">
        <v>939</v>
      </c>
      <c r="E52" s="103"/>
      <c r="G52" s="4"/>
    </row>
    <row r="53" spans="2:7" ht="15">
      <c r="B53" s="135" t="s">
        <v>540</v>
      </c>
      <c r="C53" s="9">
        <v>1</v>
      </c>
      <c r="D53" s="102" t="s">
        <v>940</v>
      </c>
      <c r="E53" s="103"/>
      <c r="G53" s="4"/>
    </row>
    <row r="54" spans="2:7" ht="15">
      <c r="B54" s="135" t="s">
        <v>533</v>
      </c>
      <c r="C54" s="9">
        <v>1</v>
      </c>
      <c r="D54" s="102" t="s">
        <v>941</v>
      </c>
      <c r="E54" s="103"/>
      <c r="G54" s="4"/>
    </row>
    <row r="55" spans="2:7" ht="15">
      <c r="B55" s="135" t="s">
        <v>247</v>
      </c>
      <c r="C55" s="9">
        <v>1</v>
      </c>
      <c r="D55" s="102"/>
      <c r="E55" s="103"/>
      <c r="G55" s="4"/>
    </row>
    <row r="56" spans="2:7" ht="15">
      <c r="B56" s="135" t="s">
        <v>1034</v>
      </c>
      <c r="C56" s="9"/>
      <c r="D56" s="102" t="s">
        <v>942</v>
      </c>
      <c r="E56" s="103"/>
      <c r="G56" s="4"/>
    </row>
    <row r="57" spans="2:7" ht="15">
      <c r="B57" s="135" t="s">
        <v>253</v>
      </c>
      <c r="C57" s="9"/>
      <c r="D57" s="102"/>
      <c r="E57" s="103"/>
      <c r="G57" s="4"/>
    </row>
    <row r="58" spans="2:7" ht="15">
      <c r="B58" s="135" t="s">
        <v>255</v>
      </c>
      <c r="C58" s="9"/>
      <c r="D58" s="102"/>
      <c r="E58" s="103"/>
      <c r="G58" s="4"/>
    </row>
    <row r="59" spans="2:7" ht="15">
      <c r="B59" s="135" t="s">
        <v>1130</v>
      </c>
      <c r="C59" s="9"/>
      <c r="D59" s="102"/>
      <c r="E59" s="103"/>
      <c r="G59" s="4"/>
    </row>
    <row r="60" spans="2:7" ht="15">
      <c r="B60" s="135" t="s">
        <v>1137</v>
      </c>
      <c r="C60" s="9"/>
      <c r="D60" s="102"/>
      <c r="E60" s="103"/>
      <c r="G60" s="4"/>
    </row>
    <row r="61" spans="2:7" ht="15">
      <c r="B61" s="135" t="s">
        <v>1144</v>
      </c>
      <c r="C61" s="9"/>
      <c r="D61" s="102"/>
      <c r="E61" s="103"/>
      <c r="G61" s="4"/>
    </row>
    <row r="62" spans="2:7" ht="15">
      <c r="B62" s="135" t="s">
        <v>1152</v>
      </c>
      <c r="C62" s="9"/>
      <c r="D62" s="102"/>
      <c r="E62" s="103"/>
      <c r="G62" s="4"/>
    </row>
    <row r="63" spans="2:7" ht="15">
      <c r="B63" s="135" t="s">
        <v>1159</v>
      </c>
      <c r="C63" s="9"/>
      <c r="D63" s="102"/>
      <c r="E63" s="103"/>
      <c r="G63" s="4"/>
    </row>
    <row r="64" spans="2:7" ht="15">
      <c r="B64" s="135" t="s">
        <v>1168</v>
      </c>
      <c r="C64" s="9"/>
      <c r="D64" s="102"/>
      <c r="E64" s="103"/>
      <c r="G64" s="4"/>
    </row>
    <row r="65" spans="1:9" ht="15">
      <c r="B65" s="135"/>
      <c r="C65" s="9"/>
      <c r="D65" s="102"/>
      <c r="E65" s="103"/>
      <c r="G65" s="4"/>
    </row>
    <row r="66" spans="1:9" ht="15">
      <c r="B66" s="135"/>
      <c r="C66" s="9"/>
      <c r="D66" s="102"/>
      <c r="E66" s="103"/>
      <c r="G66" s="4"/>
    </row>
    <row r="67" spans="1:9" ht="15">
      <c r="B67" s="135"/>
      <c r="C67" s="9"/>
      <c r="D67" s="102"/>
      <c r="E67" s="103"/>
      <c r="G67" s="4"/>
    </row>
    <row r="68" spans="1:9">
      <c r="B68" s="135"/>
      <c r="C68" s="9"/>
      <c r="D68" s="102"/>
      <c r="E68" s="103"/>
    </row>
    <row r="69" spans="1:9">
      <c r="B69" s="135"/>
      <c r="C69" s="9"/>
      <c r="D69" s="102"/>
      <c r="E69" s="103"/>
    </row>
    <row r="70" spans="1:9">
      <c r="B70" s="135" t="s">
        <v>1081</v>
      </c>
      <c r="C70" s="9">
        <v>1</v>
      </c>
      <c r="D70" s="102"/>
      <c r="E70" s="103"/>
    </row>
    <row r="71" spans="1:9">
      <c r="B71" s="8" t="s">
        <v>1402</v>
      </c>
      <c r="C71" s="9"/>
      <c r="D71" s="102"/>
      <c r="E71" s="103"/>
    </row>
    <row r="72" spans="1:9">
      <c r="B72" s="8" t="s">
        <v>1403</v>
      </c>
      <c r="C72" s="9"/>
      <c r="D72" s="102"/>
      <c r="E72" s="103"/>
    </row>
    <row r="73" spans="1:9">
      <c r="C73" s="9"/>
      <c r="D73" s="102"/>
      <c r="E73" s="103"/>
    </row>
    <row r="74" spans="1:9">
      <c r="B74" s="135" t="s">
        <v>1081</v>
      </c>
      <c r="C74" s="9">
        <v>1</v>
      </c>
      <c r="D74" s="102"/>
      <c r="E74" s="103"/>
    </row>
    <row r="75" spans="1:9">
      <c r="B75" s="8" t="s">
        <v>1402</v>
      </c>
      <c r="C75" s="9"/>
      <c r="D75" s="102"/>
      <c r="E75" s="103"/>
    </row>
    <row r="76" spans="1:9">
      <c r="B76" s="8" t="s">
        <v>1403</v>
      </c>
      <c r="C76" s="9"/>
      <c r="D76" s="102"/>
      <c r="E76" s="103"/>
    </row>
    <row r="77" spans="1:9">
      <c r="D77" s="102"/>
      <c r="E77" s="103"/>
    </row>
    <row r="78" spans="1:9" s="7" customFormat="1">
      <c r="A78" s="10"/>
      <c r="B78" s="135" t="s">
        <v>1081</v>
      </c>
      <c r="C78" s="7">
        <v>1</v>
      </c>
      <c r="D78" s="102"/>
      <c r="E78" s="103"/>
      <c r="F78" s="10"/>
      <c r="H78" s="10"/>
      <c r="I78" s="10"/>
    </row>
    <row r="79" spans="1:9">
      <c r="B79" s="8" t="s">
        <v>1402</v>
      </c>
      <c r="D79" s="102"/>
      <c r="E79" s="103"/>
    </row>
    <row r="80" spans="1:9">
      <c r="B80" s="8" t="s">
        <v>1403</v>
      </c>
      <c r="D80" s="102"/>
      <c r="E80" s="103"/>
    </row>
    <row r="81" spans="2:5">
      <c r="D81" s="102"/>
      <c r="E81" s="103"/>
    </row>
    <row r="82" spans="2:5">
      <c r="D82" s="102"/>
      <c r="E82" s="103"/>
    </row>
    <row r="83" spans="2:5">
      <c r="D83" s="102"/>
      <c r="E83" s="103"/>
    </row>
    <row r="84" spans="2:5">
      <c r="D84" s="102"/>
      <c r="E84" s="103"/>
    </row>
    <row r="85" spans="2:5">
      <c r="D85" s="102"/>
      <c r="E85" s="103"/>
    </row>
    <row r="86" spans="2:5">
      <c r="D86" s="102"/>
      <c r="E86" s="103"/>
    </row>
    <row r="87" spans="2:5">
      <c r="D87" s="102"/>
      <c r="E87" s="103"/>
    </row>
    <row r="88" spans="2:5">
      <c r="B88" s="5"/>
      <c r="D88" s="102"/>
      <c r="E88" s="103"/>
    </row>
    <row r="89" spans="2:5">
      <c r="D89" s="102"/>
      <c r="E89" s="103"/>
    </row>
    <row r="90" spans="2:5">
      <c r="D90" s="102"/>
      <c r="E90" s="103"/>
    </row>
    <row r="91" spans="2:5">
      <c r="D91" s="102"/>
      <c r="E91" s="103"/>
    </row>
    <row r="92" spans="2:5">
      <c r="D92" s="102"/>
      <c r="E92" s="103"/>
    </row>
    <row r="93" spans="2:5">
      <c r="D93" s="102"/>
      <c r="E93" s="103"/>
    </row>
    <row r="94" spans="2:5">
      <c r="D94" s="102"/>
      <c r="E94" s="103"/>
    </row>
    <row r="95" spans="2:5">
      <c r="D95" s="102"/>
      <c r="E95" s="103"/>
    </row>
    <row r="96" spans="2:5">
      <c r="D96" s="102"/>
      <c r="E96" s="103"/>
    </row>
    <row r="97" spans="2:5">
      <c r="D97" s="102"/>
      <c r="E97" s="103"/>
    </row>
    <row r="98" spans="2:5">
      <c r="D98" s="102"/>
      <c r="E98" s="103"/>
    </row>
    <row r="99" spans="2:5">
      <c r="B99" s="5"/>
      <c r="D99" s="102"/>
      <c r="E99" s="103"/>
    </row>
    <row r="100" spans="2:5">
      <c r="D100" s="102"/>
      <c r="E100" s="103"/>
    </row>
    <row r="101" spans="2:5">
      <c r="D101" s="102"/>
      <c r="E101" s="103"/>
    </row>
    <row r="102" spans="2:5">
      <c r="D102" s="102"/>
      <c r="E102" s="103"/>
    </row>
    <row r="103" spans="2:5">
      <c r="D103" s="102"/>
      <c r="E103" s="103"/>
    </row>
    <row r="104" spans="2:5">
      <c r="D104" s="102"/>
      <c r="E104" s="103"/>
    </row>
    <row r="105" spans="2:5">
      <c r="D105" s="102"/>
      <c r="E105" s="103"/>
    </row>
    <row r="106" spans="2:5">
      <c r="D106" s="102"/>
      <c r="E106" s="103"/>
    </row>
    <row r="107" spans="2:5">
      <c r="D107" s="102"/>
      <c r="E107" s="103"/>
    </row>
    <row r="108" spans="2:5">
      <c r="D108" s="102"/>
      <c r="E108" s="103"/>
    </row>
    <row r="109" spans="2:5">
      <c r="D109" s="102"/>
      <c r="E109" s="103"/>
    </row>
    <row r="110" spans="2:5">
      <c r="D110" s="102"/>
      <c r="E110" s="103"/>
    </row>
    <row r="111" spans="2:5">
      <c r="D111" s="102"/>
      <c r="E111" s="103"/>
    </row>
    <row r="112" spans="2:5">
      <c r="D112" s="102"/>
      <c r="E112" s="103"/>
    </row>
    <row r="113" spans="1:9">
      <c r="D113" s="102"/>
      <c r="E113" s="103"/>
    </row>
    <row r="114" spans="1:9">
      <c r="D114" s="102"/>
      <c r="E114" s="103"/>
    </row>
    <row r="115" spans="1:9">
      <c r="D115" s="102"/>
      <c r="E115" s="103"/>
    </row>
    <row r="116" spans="1:9">
      <c r="D116" s="102"/>
      <c r="E116" s="103"/>
    </row>
    <row r="117" spans="1:9">
      <c r="D117" s="102"/>
      <c r="E117" s="103"/>
    </row>
    <row r="118" spans="1:9">
      <c r="D118" s="102"/>
      <c r="E118" s="103"/>
    </row>
    <row r="119" spans="1:9">
      <c r="D119" s="102"/>
      <c r="E119" s="103"/>
    </row>
    <row r="120" spans="1:9">
      <c r="D120" s="102"/>
      <c r="E120" s="103"/>
    </row>
    <row r="121" spans="1:9">
      <c r="B121" s="5"/>
      <c r="D121" s="102"/>
      <c r="E121" s="103"/>
    </row>
    <row r="122" spans="1:9" s="7" customFormat="1">
      <c r="A122" s="10"/>
      <c r="B122" s="6" t="s">
        <v>972</v>
      </c>
      <c r="D122" s="102"/>
      <c r="E122" s="103"/>
      <c r="F122" s="10"/>
      <c r="H122" s="10"/>
      <c r="I122" s="10"/>
    </row>
    <row r="123" spans="1:9">
      <c r="B123" s="8" t="s">
        <v>973</v>
      </c>
      <c r="D123" s="102"/>
      <c r="E123" s="103"/>
    </row>
    <row r="124" spans="1:9">
      <c r="A124" s="9">
        <v>1</v>
      </c>
      <c r="B124" s="5" t="s">
        <v>820</v>
      </c>
      <c r="C124" s="7">
        <v>3</v>
      </c>
      <c r="D124" s="102"/>
      <c r="E124" s="103"/>
    </row>
    <row r="125" spans="1:9">
      <c r="A125" s="9">
        <v>2</v>
      </c>
      <c r="B125" s="8" t="s">
        <v>974</v>
      </c>
      <c r="D125" s="102"/>
      <c r="E125" s="103"/>
    </row>
    <row r="126" spans="1:9">
      <c r="A126" s="9">
        <v>3</v>
      </c>
      <c r="B126" s="8" t="s">
        <v>975</v>
      </c>
      <c r="D126" s="102"/>
      <c r="E126" s="103"/>
    </row>
    <row r="127" spans="1:9">
      <c r="A127" s="9">
        <v>4</v>
      </c>
      <c r="B127" s="8" t="s">
        <v>976</v>
      </c>
      <c r="D127" s="102"/>
      <c r="E127" s="103"/>
    </row>
    <row r="128" spans="1:9">
      <c r="A128" s="9">
        <v>1</v>
      </c>
      <c r="B128" s="5" t="s">
        <v>820</v>
      </c>
      <c r="C128" s="7">
        <v>3</v>
      </c>
      <c r="D128" s="102"/>
      <c r="E128" s="103"/>
    </row>
    <row r="129" spans="1:5">
      <c r="A129" s="9">
        <v>2</v>
      </c>
      <c r="B129" s="8" t="s">
        <v>977</v>
      </c>
      <c r="D129" s="102"/>
      <c r="E129" s="103"/>
    </row>
    <row r="130" spans="1:5">
      <c r="A130" s="9">
        <v>3</v>
      </c>
      <c r="B130" s="8" t="s">
        <v>1001</v>
      </c>
      <c r="D130" s="102"/>
      <c r="E130" s="103"/>
    </row>
    <row r="131" spans="1:5">
      <c r="A131" s="9">
        <v>4</v>
      </c>
      <c r="B131" s="8" t="s">
        <v>976</v>
      </c>
      <c r="D131" s="102"/>
      <c r="E131" s="103"/>
    </row>
    <row r="132" spans="1:5">
      <c r="B132" s="5" t="s">
        <v>978</v>
      </c>
      <c r="D132" s="102"/>
      <c r="E132" s="103"/>
    </row>
    <row r="133" spans="1:5">
      <c r="A133" s="9">
        <v>1</v>
      </c>
      <c r="B133" s="5" t="s">
        <v>820</v>
      </c>
      <c r="C133" s="7">
        <v>2</v>
      </c>
      <c r="D133" s="102"/>
      <c r="E133" s="103"/>
    </row>
    <row r="134" spans="1:5">
      <c r="A134" s="9">
        <v>2</v>
      </c>
      <c r="B134" s="8" t="s">
        <v>979</v>
      </c>
      <c r="D134" s="102"/>
      <c r="E134" s="103"/>
    </row>
    <row r="135" spans="1:5">
      <c r="A135" s="9">
        <v>3</v>
      </c>
      <c r="B135" s="8" t="s">
        <v>980</v>
      </c>
      <c r="D135" s="102"/>
      <c r="E135" s="103"/>
    </row>
    <row r="136" spans="1:5">
      <c r="A136" s="9">
        <v>4</v>
      </c>
      <c r="D136" s="102"/>
      <c r="E136" s="103"/>
    </row>
    <row r="137" spans="1:5">
      <c r="B137" s="5" t="s">
        <v>243</v>
      </c>
      <c r="D137" s="102"/>
      <c r="E137" s="103"/>
    </row>
    <row r="138" spans="1:5">
      <c r="B138" s="8" t="s">
        <v>982</v>
      </c>
      <c r="D138" s="102"/>
      <c r="E138" s="103"/>
    </row>
    <row r="139" spans="1:5">
      <c r="B139" s="5" t="s">
        <v>820</v>
      </c>
      <c r="C139" s="7">
        <v>1</v>
      </c>
      <c r="D139" s="102"/>
      <c r="E139" s="103"/>
    </row>
    <row r="140" spans="1:5">
      <c r="B140" s="8" t="s">
        <v>983</v>
      </c>
      <c r="D140" s="102"/>
      <c r="E140" s="103"/>
    </row>
    <row r="141" spans="1:5">
      <c r="B141" s="8" t="s">
        <v>985</v>
      </c>
      <c r="D141" s="102"/>
      <c r="E141" s="103"/>
    </row>
    <row r="142" spans="1:5">
      <c r="B142" s="8" t="s">
        <v>984</v>
      </c>
      <c r="D142" s="102"/>
      <c r="E142" s="103"/>
    </row>
    <row r="143" spans="1:5">
      <c r="B143" s="8" t="s">
        <v>0</v>
      </c>
      <c r="C143" s="7">
        <v>1</v>
      </c>
      <c r="D143" s="102"/>
      <c r="E143" s="103"/>
    </row>
    <row r="144" spans="1:5">
      <c r="B144" s="8" t="s">
        <v>49</v>
      </c>
    </row>
    <row r="145" spans="1:9">
      <c r="B145" s="8" t="s">
        <v>50</v>
      </c>
    </row>
    <row r="147" spans="1:9" s="7" customFormat="1">
      <c r="A147" s="10"/>
      <c r="B147" s="6"/>
      <c r="E147" s="10"/>
      <c r="F147" s="10"/>
      <c r="H147" s="10"/>
      <c r="I147" s="10"/>
    </row>
    <row r="148" spans="1:9">
      <c r="B148" s="5"/>
    </row>
  </sheetData>
  <phoneticPr fontId="0" type="noConversion"/>
  <dataValidations count="2">
    <dataValidation type="textLength" operator="notEqual" allowBlank="1" showInputMessage="1" showErrorMessage="1" sqref="J4">
      <formula1>8</formula1>
    </dataValidation>
    <dataValidation type="textLength" operator="notEqual" allowBlank="1" showInputMessage="1" showErrorMessage="1" error="Not Selected" sqref="F2:F3 G3 I3:Z3">
      <formula1>7</formula1>
    </dataValidation>
  </dataValidations>
  <pageMargins left="0.75" right="0.75" top="1" bottom="1" header="0.5" footer="0.5"/>
  <pageSetup orientation="portrait" r:id="rId1"/>
  <headerFooter alignWithMargins="0"/>
  <ignoredErrors>
    <ignoredError sqref="B37:B48 B53:B64" numberStoredAsText="1"/>
    <ignoredError sqref="BD3 BF3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2</vt:i4>
      </vt:variant>
    </vt:vector>
  </HeadingPairs>
  <TitlesOfParts>
    <vt:vector size="11" baseType="lpstr">
      <vt:lpstr>Form</vt:lpstr>
      <vt:lpstr>Award</vt:lpstr>
      <vt:lpstr>Awardreport</vt:lpstr>
      <vt:lpstr>Help</vt:lpstr>
      <vt:lpstr>Tenderreport</vt:lpstr>
      <vt:lpstr>Ministry</vt:lpstr>
      <vt:lpstr>Agency</vt:lpstr>
      <vt:lpstr>District</vt:lpstr>
      <vt:lpstr>RefData</vt:lpstr>
      <vt:lpstr>Award!OLE_LINK1</vt:lpstr>
      <vt:lpstr>Awardreport!OLE_LINK1</vt:lpstr>
    </vt:vector>
  </TitlesOfParts>
  <Company>Dohatec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zaman</dc:creator>
  <cp:lastModifiedBy>XEN-NOBIDEP</cp:lastModifiedBy>
  <cp:lastPrinted>2014-11-06T11:07:59Z</cp:lastPrinted>
  <dcterms:created xsi:type="dcterms:W3CDTF">2004-05-10T12:20:41Z</dcterms:created>
  <dcterms:modified xsi:type="dcterms:W3CDTF">2014-11-09T05:48:06Z</dcterms:modified>
</cp:coreProperties>
</file>